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вопросам'!$A$1:$AO$9</definedName>
  </definedNames>
  <calcPr calcId="145621"/>
</workbook>
</file>

<file path=xl/calcChain.xml><?xml version="1.0" encoding="utf-8"?>
<calcChain xmlns="http://schemas.openxmlformats.org/spreadsheetml/2006/main">
  <c r="AC9" i="3" l="1"/>
  <c r="AB9" i="3"/>
  <c r="Q9" i="3"/>
  <c r="O9" i="3"/>
  <c r="F9" i="3"/>
  <c r="AO8" i="3" l="1"/>
  <c r="AL9" i="3" l="1"/>
  <c r="AM9" i="3"/>
  <c r="S9" i="3"/>
  <c r="R9" i="3"/>
  <c r="P9" i="3"/>
  <c r="N9" i="3"/>
  <c r="M9" i="3"/>
  <c r="G9" i="3"/>
  <c r="C9" i="3" l="1"/>
  <c r="K9" i="3"/>
  <c r="L9" i="3"/>
  <c r="B9" i="3"/>
  <c r="E9" i="3"/>
  <c r="U9" i="3"/>
  <c r="AK9" i="3"/>
  <c r="AI9" i="3"/>
  <c r="W9" i="3"/>
  <c r="AJ9" i="3"/>
  <c r="J9" i="3"/>
  <c r="H9" i="3"/>
  <c r="AA9" i="3"/>
  <c r="Y9" i="3"/>
  <c r="AN9" i="3"/>
  <c r="AH9" i="3"/>
  <c r="D9" i="3"/>
  <c r="V9" i="3" l="1"/>
  <c r="Z9" i="3"/>
  <c r="AE9" i="3"/>
  <c r="AG9" i="3"/>
  <c r="I9" i="3"/>
  <c r="T9" i="3"/>
  <c r="X9" i="3"/>
  <c r="AD9" i="3"/>
  <c r="AF9" i="3"/>
</calcChain>
</file>

<file path=xl/sharedStrings.xml><?xml version="1.0" encoding="utf-8"?>
<sst xmlns="http://schemas.openxmlformats.org/spreadsheetml/2006/main" count="95" uniqueCount="94">
  <si>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</si>
  <si>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</si>
  <si>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</si>
  <si>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</si>
  <si>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</si>
  <si>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</si>
  <si>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</si>
  <si>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</si>
  <si>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</si>
  <si>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</si>
  <si>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</si>
  <si>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</si>
  <si>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</si>
  <si>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</si>
  <si>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</si>
  <si>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</si>
  <si>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</si>
  <si>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</si>
  <si>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</si>
  <si>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</si>
  <si>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</si>
  <si>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</si>
  <si>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</si>
  <si>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</si>
  <si>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</si>
  <si>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</si>
  <si>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</si>
  <si>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</si>
  <si>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</si>
  <si>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</si>
  <si>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</si>
  <si>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</si>
  <si>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</si>
  <si>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</si>
  <si>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</si>
  <si>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</si>
  <si>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</si>
  <si>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</si>
  <si>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</si>
  <si>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</si>
  <si>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</si>
  <si>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</si>
  <si>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</si>
  <si>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</si>
  <si>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</si>
  <si>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</si>
  <si>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</si>
  <si>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</si>
  <si>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</si>
  <si>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</si>
  <si>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</si>
  <si>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</si>
  <si>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</si>
  <si>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</si>
  <si>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</si>
  <si>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Строительство и реконструкция дорог</t>
  </si>
  <si>
    <t>Комплексное благоустройство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</si>
  <si>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</si>
  <si>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</si>
  <si>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Питание обучающихся</t>
  </si>
  <si>
    <t>Перебои в электроснабжении</t>
  </si>
  <si>
    <t>среднее общее образование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</si>
  <si>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в январе 2025 года</t>
  </si>
  <si>
    <t>Результаты рассмотрения обращений  за отчетный месяц 2025 года</t>
  </si>
  <si>
    <t>Количество обращений, поступивших в администрацию Корочанского района за январь 2025 года, с распределением по  сельским поселениям</t>
  </si>
  <si>
    <t>Деятельность представительных органов местного самоуправления, их должностных лиц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</si>
  <si>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</si>
  <si>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Нехватка мест в дошкольных образовательных организациях</t>
  </si>
  <si>
    <t xml:space="preserve">Права и обязанности родителей и детей </t>
  </si>
  <si>
    <t xml:space="preserve"> Лечение и оказание медицинской помощи</t>
  </si>
  <si>
    <t>Транспортное обслуживание населения, пассажирские перевозки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</si>
  <si>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</si>
  <si>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>Оплата строительства, содержания и ремонта жилья (кредиты, компенсации, субсидии, льготы)</t>
  </si>
  <si>
    <t xml:space="preserve">Благоустройство и ремонт подъездных дорог, в том числе тротуаров </t>
  </si>
  <si>
    <t>Права и обязанности родителей и детей</t>
  </si>
  <si>
    <t xml:space="preserve">Льготы и меры социальной поддержки инвалидов </t>
  </si>
  <si>
    <t>Памятники воинам, воинские захоронения, мемориалы (1/0/0)</t>
  </si>
  <si>
    <t xml:space="preserve">Налог на имущество 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</si>
  <si>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</si>
  <si>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 xml:space="preserve">Арендные отношения в области землепользования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</si>
  <si>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</si>
  <si>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Право на наследство </t>
  </si>
  <si>
    <t xml:space="preserve">Оказание бесплатной юридической помощи отдельным категориям граждан </t>
  </si>
  <si>
    <t>Арендные отношения</t>
  </si>
  <si>
    <t xml:space="preserve">Обеспечение жильем инвалидов и семей, имеющих детей-инвалидов </t>
  </si>
  <si>
    <t>Увековечение памяти выдающихся людей, исторических событий. Присвоение имен</t>
  </si>
  <si>
    <t>СМС-оповещение о возможных чрезвычайных ситуациях природного и техногенного характера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</si>
  <si>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</si>
  <si>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>Экологическая безопасность</t>
  </si>
  <si>
    <t xml:space="preserve">Строительство объектов социальной сферы (науки, культуры, спорта, народного образования, здравоохранения, торговли) </t>
  </si>
  <si>
    <t xml:space="preserve">Борьба с аварийностью. Безопасность дорожного движения </t>
  </si>
  <si>
    <t>Перебои в водоотведении и канализовании</t>
  </si>
  <si>
    <t>Назначение пенсии</t>
  </si>
  <si>
    <t>Управление транспортом. Работа руководителей транспортных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</si>
</sst>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textRotation="90" wrapText="1"/>
    </xf>
    <xf numFmtId="0" fontId="13" fillId="0" borderId="14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9" zoomScale="120" zoomScaleNormal="120" workbookViewId="0">
      <selection sqref="A1:C2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48" t="s">
        <v>62</v>
      </c>
      <c r="B1" s="48"/>
      <c r="C1" s="48"/>
    </row>
    <row r="2" spans="1:10" s="5" customFormat="1" ht="43.5" customHeight="1" thickBot="1" x14ac:dyDescent="0.3">
      <c r="A2" s="48"/>
      <c r="B2" s="48"/>
      <c r="C2" s="48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50" t="s">
        <v>0</v>
      </c>
      <c r="B6" s="51"/>
      <c r="C6" s="42">
        <v>73</v>
      </c>
    </row>
    <row r="7" spans="1:10" s="2" customFormat="1" ht="31.5" customHeight="1" thickTop="1" thickBot="1" x14ac:dyDescent="0.35">
      <c r="A7" s="52" t="s">
        <v>1</v>
      </c>
      <c r="B7" s="10" t="s">
        <v>2</v>
      </c>
      <c r="C7" s="42">
        <v>62</v>
      </c>
    </row>
    <row r="8" spans="1:10" s="2" customFormat="1" ht="32.25" customHeight="1" thickTop="1" thickBot="1" x14ac:dyDescent="0.35">
      <c r="A8" s="53"/>
      <c r="B8" s="11" t="s">
        <v>3</v>
      </c>
      <c r="C8" s="14">
        <v>6</v>
      </c>
    </row>
    <row r="9" spans="1:10" s="2" customFormat="1" ht="31.5" customHeight="1" x14ac:dyDescent="0.3">
      <c r="A9" s="53"/>
      <c r="B9" s="11" t="s">
        <v>4</v>
      </c>
      <c r="C9" s="14">
        <v>26</v>
      </c>
      <c r="I9" s="8"/>
      <c r="J9" s="8"/>
    </row>
    <row r="10" spans="1:10" s="2" customFormat="1" ht="29.25" customHeight="1" thickTop="1" thickBot="1" x14ac:dyDescent="0.35">
      <c r="A10" s="53"/>
      <c r="B10" s="11" t="s">
        <v>5</v>
      </c>
      <c r="C10" s="14">
        <v>30</v>
      </c>
    </row>
    <row r="11" spans="1:10" s="2" customFormat="1" ht="31.5" customHeight="1" thickTop="1" thickBot="1" x14ac:dyDescent="0.35">
      <c r="A11" s="53"/>
      <c r="B11" s="12" t="s">
        <v>6</v>
      </c>
      <c r="C11" s="14">
        <v>62</v>
      </c>
    </row>
    <row r="12" spans="1:10" s="2" customFormat="1" ht="31.5" customHeight="1" thickTop="1" thickBot="1" x14ac:dyDescent="0.35">
      <c r="A12" s="53"/>
      <c r="B12" s="12" t="s">
        <v>7</v>
      </c>
      <c r="C12" s="14"/>
    </row>
    <row r="13" spans="1:10" s="2" customFormat="1" ht="28.5" customHeight="1" thickTop="1" thickBot="1" x14ac:dyDescent="0.35">
      <c r="A13" s="53"/>
      <c r="B13" s="12" t="s">
        <v>8</v>
      </c>
      <c r="C13" s="14"/>
    </row>
    <row r="14" spans="1:10" s="3" customFormat="1" ht="31.5" customHeight="1" thickTop="1" thickBot="1" x14ac:dyDescent="0.35">
      <c r="A14" s="53"/>
      <c r="B14" s="13" t="s">
        <v>9</v>
      </c>
      <c r="C14" s="14">
        <v>48</v>
      </c>
    </row>
    <row r="15" spans="1:10" s="2" customFormat="1" ht="31.5" customHeight="1" thickTop="1" thickBot="1" x14ac:dyDescent="0.35">
      <c r="A15" s="53"/>
      <c r="B15" s="13" t="s">
        <v>10</v>
      </c>
      <c r="C15" s="14">
        <v>14</v>
      </c>
    </row>
    <row r="16" spans="1:10" s="2" customFormat="1" ht="30.75" customHeight="1" thickTop="1" thickBot="1" x14ac:dyDescent="0.35">
      <c r="A16" s="53"/>
      <c r="B16" s="43" t="s">
        <v>11</v>
      </c>
      <c r="C16" s="14"/>
    </row>
    <row r="17" spans="1:8" s="2" customFormat="1" ht="41.25" customHeight="1" thickTop="1" thickBot="1" x14ac:dyDescent="0.35">
      <c r="A17" s="54"/>
      <c r="B17" s="44" t="s">
        <v>12</v>
      </c>
      <c r="C17" s="15"/>
    </row>
    <row r="18" spans="1:8" s="2" customFormat="1" ht="30.75" customHeight="1" thickTop="1" thickBot="1" x14ac:dyDescent="0.35">
      <c r="A18" s="49" t="s">
        <v>63</v>
      </c>
      <c r="B18" s="45" t="s">
        <v>13</v>
      </c>
      <c r="C18" s="14">
        <v>15</v>
      </c>
    </row>
    <row r="19" spans="1:8" s="2" customFormat="1" ht="30" customHeight="1" thickTop="1" thickBot="1" x14ac:dyDescent="0.35">
      <c r="A19" s="49"/>
      <c r="B19" s="43" t="s">
        <v>14</v>
      </c>
      <c r="C19" s="14">
        <v>4</v>
      </c>
    </row>
    <row r="20" spans="1:8" s="2" customFormat="1" ht="28.5" customHeight="1" thickTop="1" thickBot="1" x14ac:dyDescent="0.35">
      <c r="A20" s="49"/>
      <c r="B20" s="43" t="s">
        <v>15</v>
      </c>
      <c r="C20" s="14">
        <v>16</v>
      </c>
    </row>
    <row r="21" spans="1:8" s="2" customFormat="1" ht="28.5" customHeight="1" thickTop="1" thickBot="1" x14ac:dyDescent="0.35">
      <c r="A21" s="49"/>
      <c r="B21" s="43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zoomScale="75" zoomScaleNormal="75" workbookViewId="0">
      <selection activeCell="F10" sqref="F10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55" t="s">
        <v>64</v>
      </c>
      <c r="B1" s="55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3</v>
      </c>
    </row>
    <row r="5" spans="1:2" ht="37.5" customHeight="1" x14ac:dyDescent="0.3">
      <c r="A5" s="6" t="s">
        <v>20</v>
      </c>
      <c r="B5" s="1">
        <v>1</v>
      </c>
    </row>
    <row r="6" spans="1:2" ht="38.25" customHeight="1" x14ac:dyDescent="0.3">
      <c r="A6" s="6" t="s">
        <v>21</v>
      </c>
      <c r="B6" s="1">
        <v>1</v>
      </c>
    </row>
    <row r="7" spans="1:2" ht="39.200000000000003" customHeight="1" x14ac:dyDescent="0.3">
      <c r="A7" s="6" t="s">
        <v>22</v>
      </c>
      <c r="B7" s="1">
        <v>4</v>
      </c>
    </row>
    <row r="8" spans="1:2" ht="36" customHeight="1" x14ac:dyDescent="0.3">
      <c r="A8" s="6" t="s">
        <v>23</v>
      </c>
      <c r="B8" s="1">
        <v>1</v>
      </c>
    </row>
    <row r="9" spans="1:2" ht="38.25" customHeight="1" x14ac:dyDescent="0.3">
      <c r="A9" s="6" t="s">
        <v>24</v>
      </c>
      <c r="B9" s="1">
        <v>2</v>
      </c>
    </row>
    <row r="10" spans="1:2" ht="38.25" customHeight="1" x14ac:dyDescent="0.3">
      <c r="A10" s="6" t="s">
        <v>25</v>
      </c>
      <c r="B10" s="1">
        <v>1</v>
      </c>
    </row>
    <row r="11" spans="1:2" ht="39.200000000000003" customHeight="1" x14ac:dyDescent="0.3">
      <c r="A11" s="6" t="s">
        <v>26</v>
      </c>
      <c r="B11" s="1">
        <v>2</v>
      </c>
    </row>
    <row r="12" spans="1:2" ht="38.25" customHeight="1" x14ac:dyDescent="0.3">
      <c r="A12" s="6" t="s">
        <v>27</v>
      </c>
      <c r="B12" s="1">
        <v>0</v>
      </c>
    </row>
    <row r="13" spans="1:2" ht="37.5" customHeight="1" x14ac:dyDescent="0.3">
      <c r="A13" s="6" t="s">
        <v>28</v>
      </c>
      <c r="B13" s="1">
        <v>2</v>
      </c>
    </row>
    <row r="14" spans="1:2" ht="37.5" customHeight="1" x14ac:dyDescent="0.3">
      <c r="A14" s="6" t="s">
        <v>29</v>
      </c>
      <c r="B14" s="1">
        <v>4</v>
      </c>
    </row>
    <row r="15" spans="1:2" ht="36.75" customHeight="1" x14ac:dyDescent="0.3">
      <c r="A15" s="6" t="s">
        <v>30</v>
      </c>
      <c r="B15" s="1">
        <v>6</v>
      </c>
    </row>
    <row r="16" spans="1:2" ht="38.25" customHeight="1" x14ac:dyDescent="0.3">
      <c r="A16" s="6" t="s">
        <v>31</v>
      </c>
      <c r="B16" s="1">
        <v>2</v>
      </c>
    </row>
    <row r="17" spans="1:2" ht="36.75" customHeight="1" x14ac:dyDescent="0.3">
      <c r="A17" s="6" t="s">
        <v>32</v>
      </c>
      <c r="B17" s="1">
        <v>4</v>
      </c>
    </row>
    <row r="18" spans="1:2" ht="35.450000000000003" customHeight="1" x14ac:dyDescent="0.3">
      <c r="A18" s="6" t="s">
        <v>33</v>
      </c>
      <c r="B18" s="1">
        <v>0</v>
      </c>
    </row>
    <row r="19" spans="1:2" ht="38.25" customHeight="1" x14ac:dyDescent="0.3">
      <c r="A19" s="6" t="s">
        <v>34</v>
      </c>
      <c r="B19" s="1">
        <v>2</v>
      </c>
    </row>
    <row r="20" spans="1:2" ht="36" customHeight="1" x14ac:dyDescent="0.3">
      <c r="A20" s="6" t="s">
        <v>35</v>
      </c>
      <c r="B20" s="1">
        <v>2</v>
      </c>
    </row>
    <row r="21" spans="1:2" ht="38.25" customHeight="1" x14ac:dyDescent="0.3">
      <c r="A21" s="6" t="s">
        <v>36</v>
      </c>
      <c r="B21" s="1">
        <v>1</v>
      </c>
    </row>
    <row r="22" spans="1:2" ht="36" customHeight="1" x14ac:dyDescent="0.3">
      <c r="A22" s="6" t="s">
        <v>37</v>
      </c>
      <c r="B22" s="1">
        <v>1</v>
      </c>
    </row>
    <row r="23" spans="1:2" ht="37.5" customHeight="1" x14ac:dyDescent="0.3">
      <c r="A23" s="6" t="s">
        <v>38</v>
      </c>
      <c r="B23" s="1">
        <v>3</v>
      </c>
    </row>
    <row r="24" spans="1:2" ht="37.5" customHeight="1" x14ac:dyDescent="0.3">
      <c r="A24" s="6" t="s">
        <v>39</v>
      </c>
      <c r="B24" s="1">
        <v>2</v>
      </c>
    </row>
    <row r="25" spans="1:2" ht="38.25" customHeight="1" x14ac:dyDescent="0.3">
      <c r="A25" s="6" t="s">
        <v>40</v>
      </c>
      <c r="B25" s="1">
        <v>1</v>
      </c>
    </row>
    <row r="26" spans="1:2" ht="38.25" customHeight="1" x14ac:dyDescent="0.3">
      <c r="A26" s="6" t="s">
        <v>41</v>
      </c>
      <c r="B26" s="19">
        <v>8</v>
      </c>
    </row>
    <row r="27" spans="1:2" ht="30.2" customHeight="1" x14ac:dyDescent="0.3">
      <c r="A27" s="18" t="s">
        <v>42</v>
      </c>
      <c r="B27" s="16">
        <v>0</v>
      </c>
    </row>
    <row r="28" spans="1:2" ht="32.25" customHeight="1" x14ac:dyDescent="0.25">
      <c r="A28" s="18" t="s">
        <v>43</v>
      </c>
      <c r="B28" s="17">
        <v>9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"/>
  <sheetViews>
    <sheetView topLeftCell="A7" zoomScaleNormal="100" workbookViewId="0">
      <selection activeCell="AP7" sqref="AP7"/>
    </sheetView>
  </sheetViews>
  <sheetFormatPr defaultColWidth="9" defaultRowHeight="15" x14ac:dyDescent="0.25"/>
  <cols>
    <col min="1" max="1" width="18.28515625" style="33" customWidth="1"/>
    <col min="2" max="2" width="9.85546875" style="33" customWidth="1"/>
    <col min="3" max="3" width="9.42578125" style="33" customWidth="1"/>
    <col min="4" max="4" width="11.5703125" style="33" customWidth="1"/>
    <col min="5" max="6" width="9.42578125" style="33" customWidth="1"/>
    <col min="7" max="7" width="10" style="33" customWidth="1"/>
    <col min="8" max="8" width="19" style="33" customWidth="1"/>
    <col min="9" max="9" width="9.140625" style="33" customWidth="1"/>
    <col min="10" max="10" width="12.7109375" style="33" customWidth="1"/>
    <col min="11" max="11" width="10.28515625" style="33" customWidth="1"/>
    <col min="12" max="12" width="12" style="33" customWidth="1"/>
    <col min="13" max="19" width="10.140625" style="33" customWidth="1"/>
    <col min="20" max="21" width="9.42578125" style="33" customWidth="1"/>
    <col min="22" max="22" width="9.5703125" style="33" customWidth="1"/>
    <col min="23" max="23" width="12.85546875" style="33" customWidth="1"/>
    <col min="24" max="24" width="14.85546875" style="33" customWidth="1"/>
    <col min="25" max="25" width="9.140625" style="33" customWidth="1"/>
    <col min="26" max="26" width="10.5703125" style="33" customWidth="1"/>
    <col min="27" max="29" width="10.140625" style="33" customWidth="1"/>
    <col min="30" max="30" width="10.85546875" style="33" customWidth="1"/>
    <col min="31" max="31" width="13.28515625" style="33" customWidth="1"/>
    <col min="32" max="32" width="9.28515625" style="33" customWidth="1"/>
    <col min="33" max="33" width="15" style="33" customWidth="1"/>
    <col min="34" max="34" width="9.140625" style="33" customWidth="1"/>
    <col min="35" max="35" width="9.42578125" style="33" customWidth="1"/>
    <col min="36" max="36" width="9.85546875" style="33" customWidth="1"/>
    <col min="37" max="37" width="12.7109375" style="33" customWidth="1"/>
    <col min="38" max="39" width="9.28515625" style="33" customWidth="1"/>
    <col min="40" max="40" width="11.140625" style="33" bestFit="1" customWidth="1"/>
    <col min="41" max="41" width="13.42578125" style="33" customWidth="1"/>
    <col min="42" max="16384" width="9" style="33"/>
  </cols>
  <sheetData>
    <row r="1" spans="1:50" s="22" customFormat="1" ht="36.75" customHeight="1" x14ac:dyDescent="0.3"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50" s="22" customFormat="1" ht="18.75" x14ac:dyDescent="0.3"/>
    <row r="3" spans="1:50" s="25" customFormat="1" ht="18.75" x14ac:dyDescent="0.3"/>
    <row r="4" spans="1:50" s="28" customFormat="1" ht="20.25" customHeight="1" x14ac:dyDescent="0.3">
      <c r="A4" s="61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3"/>
      <c r="AO4" s="58" t="s">
        <v>45</v>
      </c>
      <c r="AP4" s="27"/>
      <c r="AQ4" s="27"/>
      <c r="AR4" s="27"/>
      <c r="AS4" s="27"/>
      <c r="AT4" s="27"/>
      <c r="AU4" s="27"/>
      <c r="AV4" s="27"/>
      <c r="AW4" s="27"/>
      <c r="AX4" s="27"/>
    </row>
    <row r="5" spans="1:50" s="28" customFormat="1" ht="52.9" customHeight="1" x14ac:dyDescent="0.3">
      <c r="A5" s="26"/>
      <c r="B5" s="65" t="s">
        <v>49</v>
      </c>
      <c r="C5" s="66"/>
      <c r="D5" s="56" t="s">
        <v>46</v>
      </c>
      <c r="E5" s="56"/>
      <c r="F5" s="56"/>
      <c r="G5" s="56"/>
      <c r="H5" s="56" t="s">
        <v>50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51</v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7" t="s">
        <v>53</v>
      </c>
      <c r="AF5" s="57"/>
      <c r="AG5" s="57"/>
      <c r="AH5" s="57"/>
      <c r="AI5" s="57"/>
      <c r="AJ5" s="57"/>
      <c r="AK5" s="57"/>
      <c r="AL5" s="57"/>
      <c r="AM5" s="57"/>
      <c r="AN5" s="38" t="s">
        <v>52</v>
      </c>
      <c r="AO5" s="59"/>
      <c r="AP5" s="27"/>
      <c r="AQ5" s="27"/>
      <c r="AR5" s="27"/>
      <c r="AS5" s="27"/>
      <c r="AT5" s="27"/>
      <c r="AU5" s="27"/>
      <c r="AV5" s="27"/>
      <c r="AW5" s="27"/>
      <c r="AX5" s="27"/>
    </row>
    <row r="6" spans="1:50" s="29" customFormat="1" ht="19.149999999999999" customHeight="1" x14ac:dyDescent="0.3">
      <c r="A6" s="21"/>
      <c r="B6" s="47"/>
      <c r="C6" s="47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39" t="s">
        <v>47</v>
      </c>
      <c r="AO6" s="60"/>
      <c r="AP6" s="22"/>
      <c r="AQ6" s="22"/>
      <c r="AR6" s="22"/>
      <c r="AS6" s="22"/>
      <c r="AT6" s="22"/>
      <c r="AU6" s="22"/>
      <c r="AV6" s="22"/>
      <c r="AW6" s="22"/>
      <c r="AX6" s="22"/>
    </row>
    <row r="7" spans="1:50" s="37" customFormat="1" ht="409.6" customHeight="1" x14ac:dyDescent="0.3">
      <c r="A7" s="35"/>
      <c r="B7" s="67" t="s">
        <v>81</v>
      </c>
      <c r="C7" s="67" t="s">
        <v>76</v>
      </c>
      <c r="D7" s="68" t="s">
        <v>58</v>
      </c>
      <c r="E7" s="68" t="s">
        <v>65</v>
      </c>
      <c r="F7" s="68" t="s">
        <v>85</v>
      </c>
      <c r="G7" s="68" t="s">
        <v>83</v>
      </c>
      <c r="H7" s="69" t="s">
        <v>54</v>
      </c>
      <c r="I7" s="69" t="s">
        <v>67</v>
      </c>
      <c r="J7" s="69" t="s">
        <v>66</v>
      </c>
      <c r="K7" s="69" t="s">
        <v>69</v>
      </c>
      <c r="L7" s="69" t="s">
        <v>71</v>
      </c>
      <c r="M7" s="69" t="s">
        <v>68</v>
      </c>
      <c r="N7" s="69" t="s">
        <v>74</v>
      </c>
      <c r="O7" s="69" t="s">
        <v>92</v>
      </c>
      <c r="P7" s="69" t="s">
        <v>75</v>
      </c>
      <c r="Q7" s="69" t="s">
        <v>61</v>
      </c>
      <c r="R7" s="69" t="s">
        <v>82</v>
      </c>
      <c r="S7" s="69" t="s">
        <v>59</v>
      </c>
      <c r="T7" s="69" t="s">
        <v>73</v>
      </c>
      <c r="U7" s="69" t="s">
        <v>55</v>
      </c>
      <c r="V7" s="69" t="s">
        <v>70</v>
      </c>
      <c r="W7" s="69" t="s">
        <v>77</v>
      </c>
      <c r="X7" s="69" t="s">
        <v>78</v>
      </c>
      <c r="Y7" s="69" t="s">
        <v>79</v>
      </c>
      <c r="Z7" s="69" t="s">
        <v>86</v>
      </c>
      <c r="AA7" s="69" t="s">
        <v>88</v>
      </c>
      <c r="AB7" s="69" t="s">
        <v>93</v>
      </c>
      <c r="AC7" s="69" t="s">
        <v>90</v>
      </c>
      <c r="AD7" s="36" t="s">
        <v>89</v>
      </c>
      <c r="AE7" s="69" t="s">
        <v>80</v>
      </c>
      <c r="AF7" s="36" t="s">
        <v>84</v>
      </c>
      <c r="AG7" s="36" t="s">
        <v>87</v>
      </c>
      <c r="AH7" s="36" t="s">
        <v>60</v>
      </c>
      <c r="AI7" s="36" t="s">
        <v>56</v>
      </c>
      <c r="AJ7" s="36" t="s">
        <v>72</v>
      </c>
      <c r="AK7" s="36" t="s">
        <v>57</v>
      </c>
      <c r="AL7" s="36" t="s">
        <v>91</v>
      </c>
      <c r="AM7" s="36" t="s">
        <v>72</v>
      </c>
      <c r="AN7" s="36"/>
      <c r="AO7" s="36"/>
    </row>
    <row r="8" spans="1:50" s="31" customFormat="1" ht="42" x14ac:dyDescent="0.25">
      <c r="A8" s="20" t="s">
        <v>48</v>
      </c>
      <c r="B8" s="30">
        <v>1</v>
      </c>
      <c r="C8" s="30">
        <v>1</v>
      </c>
      <c r="D8" s="46">
        <v>3</v>
      </c>
      <c r="E8" s="46">
        <v>1</v>
      </c>
      <c r="F8" s="46">
        <v>2</v>
      </c>
      <c r="G8" s="46">
        <v>1</v>
      </c>
      <c r="H8" s="40">
        <v>10</v>
      </c>
      <c r="I8" s="40">
        <v>1</v>
      </c>
      <c r="J8" s="40">
        <v>1</v>
      </c>
      <c r="K8" s="40">
        <v>1</v>
      </c>
      <c r="L8" s="40">
        <v>1</v>
      </c>
      <c r="M8" s="40">
        <v>1</v>
      </c>
      <c r="N8" s="40">
        <v>1</v>
      </c>
      <c r="O8" s="40">
        <v>1</v>
      </c>
      <c r="P8" s="40">
        <v>3</v>
      </c>
      <c r="Q8" s="40">
        <v>1</v>
      </c>
      <c r="R8" s="40">
        <v>1</v>
      </c>
      <c r="S8" s="40">
        <v>1</v>
      </c>
      <c r="T8" s="40">
        <v>1</v>
      </c>
      <c r="U8" s="40">
        <v>1</v>
      </c>
      <c r="V8" s="40">
        <v>1</v>
      </c>
      <c r="W8" s="40">
        <v>1</v>
      </c>
      <c r="X8" s="40">
        <v>1</v>
      </c>
      <c r="Y8" s="40">
        <v>1</v>
      </c>
      <c r="Z8" s="40">
        <v>1</v>
      </c>
      <c r="AA8" s="40">
        <v>1</v>
      </c>
      <c r="AB8" s="40">
        <v>1</v>
      </c>
      <c r="AC8" s="40">
        <v>3</v>
      </c>
      <c r="AD8" s="40">
        <v>3</v>
      </c>
      <c r="AE8" s="40">
        <v>1</v>
      </c>
      <c r="AF8" s="40">
        <v>1</v>
      </c>
      <c r="AG8" s="40">
        <v>2</v>
      </c>
      <c r="AH8" s="40">
        <v>1</v>
      </c>
      <c r="AI8" s="40">
        <v>5</v>
      </c>
      <c r="AJ8" s="24">
        <v>1</v>
      </c>
      <c r="AK8" s="24">
        <v>2</v>
      </c>
      <c r="AL8" s="24">
        <v>1</v>
      </c>
      <c r="AM8" s="24">
        <v>1</v>
      </c>
      <c r="AN8" s="24"/>
      <c r="AO8" s="30">
        <f>SUM(B8:AN8)</f>
        <v>62</v>
      </c>
    </row>
    <row r="9" spans="1:50" s="29" customFormat="1" ht="29.25" customHeight="1" x14ac:dyDescent="0.3">
      <c r="A9" s="4"/>
      <c r="B9" s="23">
        <f>B8/AO8</f>
        <v>1.6129032258064516E-2</v>
      </c>
      <c r="C9" s="23">
        <f>C8/AO8</f>
        <v>1.6129032258064516E-2</v>
      </c>
      <c r="D9" s="23">
        <f>D8/AO8</f>
        <v>4.8387096774193547E-2</v>
      </c>
      <c r="E9" s="23">
        <f>E8/AO8</f>
        <v>1.6129032258064516E-2</v>
      </c>
      <c r="F9" s="23">
        <f>F8/AO8</f>
        <v>3.2258064516129031E-2</v>
      </c>
      <c r="G9" s="23">
        <f>G8/AO8</f>
        <v>1.6129032258064516E-2</v>
      </c>
      <c r="H9" s="23">
        <f>H8/AO8</f>
        <v>0.16129032258064516</v>
      </c>
      <c r="I9" s="23">
        <f>I8/AO8</f>
        <v>1.6129032258064516E-2</v>
      </c>
      <c r="J9" s="23">
        <f>J8/AO8</f>
        <v>1.6129032258064516E-2</v>
      </c>
      <c r="K9" s="23">
        <f>K8/AO8</f>
        <v>1.6129032258064516E-2</v>
      </c>
      <c r="L9" s="23">
        <f>L8/AO8</f>
        <v>1.6129032258064516E-2</v>
      </c>
      <c r="M9" s="23">
        <f>M8/AO8</f>
        <v>1.6129032258064516E-2</v>
      </c>
      <c r="N9" s="23">
        <f>N8/AO8</f>
        <v>1.6129032258064516E-2</v>
      </c>
      <c r="O9" s="23">
        <f>O8/AO8</f>
        <v>1.6129032258064516E-2</v>
      </c>
      <c r="P9" s="23">
        <f>P8/AO8</f>
        <v>4.8387096774193547E-2</v>
      </c>
      <c r="Q9" s="23">
        <f>Q8/AO8</f>
        <v>1.6129032258064516E-2</v>
      </c>
      <c r="R9" s="23">
        <f>R8/AO8</f>
        <v>1.6129032258064516E-2</v>
      </c>
      <c r="S9" s="23">
        <f>S8/AO8</f>
        <v>1.6129032258064516E-2</v>
      </c>
      <c r="T9" s="23">
        <f>T8/AO8</f>
        <v>1.6129032258064516E-2</v>
      </c>
      <c r="U9" s="23">
        <f>U8/AO8</f>
        <v>1.6129032258064516E-2</v>
      </c>
      <c r="V9" s="23">
        <f>V8/AO8</f>
        <v>1.6129032258064516E-2</v>
      </c>
      <c r="W9" s="23">
        <f>W8/AO8</f>
        <v>1.6129032258064516E-2</v>
      </c>
      <c r="X9" s="23">
        <f>X8/AO8</f>
        <v>1.6129032258064516E-2</v>
      </c>
      <c r="Y9" s="41">
        <f>Y8/AO8</f>
        <v>1.6129032258064516E-2</v>
      </c>
      <c r="Z9" s="23">
        <f>Z8/AO8</f>
        <v>1.6129032258064516E-2</v>
      </c>
      <c r="AA9" s="23">
        <f>AA8/AO8</f>
        <v>1.6129032258064516E-2</v>
      </c>
      <c r="AB9" s="23">
        <f>AB8/AO8</f>
        <v>1.6129032258064516E-2</v>
      </c>
      <c r="AC9" s="23">
        <f>AC8/AO8</f>
        <v>4.8387096774193547E-2</v>
      </c>
      <c r="AD9" s="23">
        <f>AD8/AO8</f>
        <v>4.8387096774193547E-2</v>
      </c>
      <c r="AE9" s="23">
        <f>AE8/AO8</f>
        <v>1.6129032258064516E-2</v>
      </c>
      <c r="AF9" s="23">
        <f>AF8/AO8</f>
        <v>1.6129032258064516E-2</v>
      </c>
      <c r="AG9" s="23">
        <f>AG8/AO8</f>
        <v>3.2258064516129031E-2</v>
      </c>
      <c r="AH9" s="23">
        <f>AH8/AO8</f>
        <v>1.6129032258064516E-2</v>
      </c>
      <c r="AI9" s="23">
        <f>AI8/AO8</f>
        <v>8.0645161290322578E-2</v>
      </c>
      <c r="AJ9" s="23">
        <f>AJ8/AO8</f>
        <v>1.6129032258064516E-2</v>
      </c>
      <c r="AK9" s="23">
        <f>AK8/AO8</f>
        <v>3.2258064516129031E-2</v>
      </c>
      <c r="AL9" s="23">
        <f>AL8/AO8</f>
        <v>1.6129032258064516E-2</v>
      </c>
      <c r="AM9" s="23">
        <f>AM8/AO8</f>
        <v>1.6129032258064516E-2</v>
      </c>
      <c r="AN9" s="23">
        <f>AN8/AO8</f>
        <v>0</v>
      </c>
      <c r="AO9" s="32">
        <v>1</v>
      </c>
      <c r="AP9" s="22"/>
      <c r="AQ9" s="22"/>
      <c r="AR9" s="22"/>
      <c r="AS9" s="22"/>
      <c r="AT9" s="22"/>
      <c r="AU9" s="22"/>
      <c r="AV9" s="22"/>
      <c r="AW9" s="22"/>
    </row>
    <row r="10" spans="1:50" x14ac:dyDescent="0.25">
      <c r="H10" s="34"/>
      <c r="T10" s="34"/>
      <c r="U10" s="34"/>
      <c r="V10" s="34"/>
      <c r="W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</sheetData>
  <mergeCells count="9">
    <mergeCell ref="H1:AD1"/>
    <mergeCell ref="D5:G5"/>
    <mergeCell ref="T5:AD5"/>
    <mergeCell ref="AE5:AM5"/>
    <mergeCell ref="AO4:AO6"/>
    <mergeCell ref="H5:S5"/>
    <mergeCell ref="A4:AN4"/>
    <mergeCell ref="D6:AM6"/>
    <mergeCell ref="B5:C5"/>
  </mergeCells>
  <phoneticPr fontId="0" type="noConversion"/>
  <pageMargins left="0.25" right="0.25" top="0.75" bottom="0.75" header="0.3" footer="0.3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</cp:lastModifiedBy>
  <cp:revision/>
  <cp:lastPrinted>2025-02-07T06:36:03Z</cp:lastPrinted>
  <dcterms:created xsi:type="dcterms:W3CDTF">2019-08-12T15:56:07Z</dcterms:created>
  <dcterms:modified xsi:type="dcterms:W3CDTF">2025-02-07T07:16:22Z</dcterms:modified>
</cp:coreProperties>
</file>