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вопросам'!$A$1:$AH$9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" i="3" l="1"/>
  <c r="G9" i="3" l="1"/>
  <c r="H9" i="3"/>
  <c r="F9" i="3"/>
  <c r="AF9" i="3"/>
  <c r="AE9" i="3"/>
  <c r="AD9" i="3"/>
  <c r="M9" i="3"/>
  <c r="B9" i="3"/>
  <c r="W9" i="3"/>
  <c r="E9" i="3"/>
  <c r="I9" i="3"/>
  <c r="AC9" i="3"/>
  <c r="AB9" i="3"/>
  <c r="L9" i="3"/>
  <c r="D9" i="3"/>
  <c r="J9" i="3"/>
  <c r="S9" i="3"/>
  <c r="Q9" i="3"/>
  <c r="AG9" i="3"/>
  <c r="AA9" i="3"/>
  <c r="C9" i="3"/>
  <c r="O9" i="3" l="1"/>
  <c r="R9" i="3"/>
  <c r="U9" i="3"/>
  <c r="X9" i="3"/>
  <c r="Z9" i="3"/>
  <c r="K9" i="3"/>
  <c r="N9" i="3"/>
  <c r="P9" i="3"/>
  <c r="T9" i="3"/>
  <c r="V9" i="3"/>
  <c r="Y9" i="3"/>
</calcChain>
</file>

<file path=xl/sharedStrings.xml><?xml version="1.0" encoding="utf-8"?>
<sst xmlns="http://schemas.openxmlformats.org/spreadsheetml/2006/main" count="89" uniqueCount="88">
  <si>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</si>
  <si>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</si>
  <si>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</si>
  <si>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</si>
  <si>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</si>
  <si>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</si>
  <si>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</si>
  <si>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</si>
  <si>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</si>
  <si>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</si>
  <si>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</si>
  <si>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</si>
  <si>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</si>
  <si>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</si>
  <si>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</si>
  <si>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</si>
  <si>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</si>
  <si>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</si>
  <si>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</si>
  <si>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</si>
  <si>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</si>
  <si>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</si>
  <si>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</si>
  <si>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</si>
  <si>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</si>
  <si>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</si>
  <si>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</si>
  <si>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</si>
  <si>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</si>
  <si>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</si>
  <si>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</si>
  <si>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</si>
  <si>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</si>
  <si>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</si>
  <si>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</si>
  <si>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</si>
  <si>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</si>
  <si>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</si>
  <si>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</si>
  <si>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</si>
  <si>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</si>
  <si>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</si>
  <si>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</si>
  <si>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</si>
  <si>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</si>
  <si>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</si>
  <si>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</si>
  <si>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</si>
  <si>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</si>
  <si>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</si>
  <si>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</si>
  <si>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</si>
  <si>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</si>
  <si>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</si>
  <si>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</si>
  <si>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</si>
  <si>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</si>
  <si>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Деятельность органов исполнительной власти субъекта Российской Федерации. Принимаемые решения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</si>
  <si>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</si>
  <si>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Обеспечение жильем инвалидов и семей, имеющих детей- инвалидов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</si>
  <si>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</si>
  <si>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Оплата коммунальных услуг и электроэнергии, в том числе льготы</t>
  </si>
  <si>
    <t>Защита прав на землю и рассмотрение земельных споров</t>
  </si>
  <si>
    <t>Образование земельных участков (образование, раздел, выдел, объединение земельных участков). Возникновение прав на землю</t>
  </si>
  <si>
    <t>Перебои в газоснабжении</t>
  </si>
  <si>
    <t>Питание обучающихся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</si>
  <si>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январе 2024 года</t>
  </si>
  <si>
    <t>Количество обращений, поступивших в администрацию Корочанского района за январь 2024 года, с распределением по  сельским поселениям</t>
  </si>
  <si>
    <t>Воспроизводство лесов</t>
  </si>
  <si>
    <t>Деятельность исполнительно-распорядительных органов местного самоуправления и его руководителей</t>
  </si>
  <si>
    <t>Арендные отношения в области землепользования</t>
  </si>
  <si>
    <t>Согласование строительства</t>
  </si>
  <si>
    <t>Присвоение имен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</si>
  <si>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</si>
  <si>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</si>
  <si>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Федерации, фондов, автономных некоммерческих организаций)</t>
  </si>
  <si>
    <t>Градостроительство и архитектура/0003.0009.0097.0689, Комплексное благоустройство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</si>
  <si>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</t>
  </si>
  <si>
    <t xml:space="preserve">Капитальный ремонт общего имущества </t>
  </si>
  <si>
    <t>Личные подсобные хозяйства</t>
  </si>
  <si>
    <t>Конфликты на бытовой почве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</si>
  <si>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</si>
  <si>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Выделение жилья молодым семьям, специалистам</t>
  </si>
  <si>
    <t>Развитие предпринимательской деятельности</t>
  </si>
  <si>
    <t>Выборы Президента Российской Федерации</t>
  </si>
  <si>
    <t>Включение многоквартирного дома в региональную программу капитального ремонта многоквартирных домов</t>
  </si>
  <si>
    <t>Образование (за исключением международного сотрудничества)/0002.0013.0139.0325.0033, основное общее образование</t>
  </si>
  <si>
    <t>Уличное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</si>
</sst>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textRotation="90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activeCell="I12" sqref="I12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3" t="s">
        <v>66</v>
      </c>
      <c r="B1" s="53"/>
      <c r="C1" s="53"/>
    </row>
    <row r="2" spans="1:10" s="5" customFormat="1" ht="43.5" customHeight="1" thickBot="1" x14ac:dyDescent="0.3">
      <c r="A2" s="53"/>
      <c r="B2" s="53"/>
      <c r="C2" s="53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5" t="s">
        <v>0</v>
      </c>
      <c r="B6" s="56"/>
      <c r="C6" s="44">
        <v>91</v>
      </c>
    </row>
    <row r="7" spans="1:10" s="2" customFormat="1" ht="31.5" customHeight="1" thickTop="1" thickBot="1" x14ac:dyDescent="0.35">
      <c r="A7" s="57" t="s">
        <v>1</v>
      </c>
      <c r="B7" s="10" t="s">
        <v>2</v>
      </c>
      <c r="C7" s="44">
        <v>59</v>
      </c>
    </row>
    <row r="8" spans="1:10" s="2" customFormat="1" ht="32.25" customHeight="1" thickTop="1" thickBot="1" x14ac:dyDescent="0.35">
      <c r="A8" s="58"/>
      <c r="B8" s="11" t="s">
        <v>3</v>
      </c>
      <c r="C8" s="14">
        <v>7</v>
      </c>
    </row>
    <row r="9" spans="1:10" s="2" customFormat="1" ht="31.5" customHeight="1" x14ac:dyDescent="0.3">
      <c r="A9" s="58"/>
      <c r="B9" s="11" t="s">
        <v>4</v>
      </c>
      <c r="C9" s="14">
        <v>31</v>
      </c>
      <c r="I9" s="8"/>
      <c r="J9" s="8"/>
    </row>
    <row r="10" spans="1:10" s="2" customFormat="1" ht="29.25" customHeight="1" thickTop="1" thickBot="1" x14ac:dyDescent="0.35">
      <c r="A10" s="58"/>
      <c r="B10" s="11" t="s">
        <v>5</v>
      </c>
      <c r="C10" s="14">
        <v>21</v>
      </c>
    </row>
    <row r="11" spans="1:10" s="2" customFormat="1" ht="31.5" customHeight="1" thickTop="1" thickBot="1" x14ac:dyDescent="0.35">
      <c r="A11" s="58"/>
      <c r="B11" s="12" t="s">
        <v>6</v>
      </c>
      <c r="C11" s="14">
        <v>59</v>
      </c>
    </row>
    <row r="12" spans="1:10" s="2" customFormat="1" ht="31.5" customHeight="1" thickTop="1" thickBot="1" x14ac:dyDescent="0.35">
      <c r="A12" s="58"/>
      <c r="B12" s="12" t="s">
        <v>7</v>
      </c>
      <c r="C12" s="14"/>
    </row>
    <row r="13" spans="1:10" s="2" customFormat="1" ht="28.5" customHeight="1" thickTop="1" thickBot="1" x14ac:dyDescent="0.35">
      <c r="A13" s="58"/>
      <c r="B13" s="12" t="s">
        <v>8</v>
      </c>
      <c r="C13" s="14"/>
    </row>
    <row r="14" spans="1:10" s="3" customFormat="1" ht="31.5" customHeight="1" thickTop="1" thickBot="1" x14ac:dyDescent="0.35">
      <c r="A14" s="58"/>
      <c r="B14" s="13" t="s">
        <v>9</v>
      </c>
      <c r="C14" s="14">
        <v>38</v>
      </c>
    </row>
    <row r="15" spans="1:10" s="2" customFormat="1" ht="31.5" customHeight="1" thickTop="1" thickBot="1" x14ac:dyDescent="0.35">
      <c r="A15" s="58"/>
      <c r="B15" s="13" t="s">
        <v>10</v>
      </c>
      <c r="C15" s="14">
        <v>21</v>
      </c>
    </row>
    <row r="16" spans="1:10" s="2" customFormat="1" ht="30.75" customHeight="1" thickTop="1" thickBot="1" x14ac:dyDescent="0.35">
      <c r="A16" s="58"/>
      <c r="B16" s="48" t="s">
        <v>11</v>
      </c>
      <c r="C16" s="14"/>
    </row>
    <row r="17" spans="1:8" s="2" customFormat="1" ht="41.25" customHeight="1" thickTop="1" thickBot="1" x14ac:dyDescent="0.35">
      <c r="A17" s="59"/>
      <c r="B17" s="49" t="s">
        <v>12</v>
      </c>
      <c r="C17" s="15"/>
    </row>
    <row r="18" spans="1:8" s="2" customFormat="1" ht="30.75" customHeight="1" thickTop="1" thickBot="1" x14ac:dyDescent="0.35">
      <c r="A18" s="54" t="s">
        <v>54</v>
      </c>
      <c r="B18" s="50" t="s">
        <v>13</v>
      </c>
      <c r="C18" s="14">
        <v>3</v>
      </c>
    </row>
    <row r="19" spans="1:8" s="2" customFormat="1" ht="30" customHeight="1" thickTop="1" thickBot="1" x14ac:dyDescent="0.35">
      <c r="A19" s="54"/>
      <c r="B19" s="48" t="s">
        <v>14</v>
      </c>
      <c r="C19" s="14">
        <v>1</v>
      </c>
    </row>
    <row r="20" spans="1:8" s="2" customFormat="1" ht="28.5" customHeight="1" thickTop="1" thickBot="1" x14ac:dyDescent="0.35">
      <c r="A20" s="54"/>
      <c r="B20" s="48" t="s">
        <v>15</v>
      </c>
      <c r="C20" s="14">
        <v>11</v>
      </c>
    </row>
    <row r="21" spans="1:8" s="2" customFormat="1" ht="28.5" customHeight="1" thickTop="1" thickBot="1" x14ac:dyDescent="0.35">
      <c r="A21" s="54"/>
      <c r="B21" s="48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2" zoomScale="75" zoomScaleNormal="75" workbookViewId="0">
      <selection activeCell="G22" sqref="G22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60" t="s">
        <v>67</v>
      </c>
      <c r="B1" s="60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/>
    </row>
    <row r="5" spans="1:2" ht="37.5" customHeight="1" x14ac:dyDescent="0.3">
      <c r="A5" s="6" t="s">
        <v>20</v>
      </c>
      <c r="B5" s="1"/>
    </row>
    <row r="6" spans="1:2" ht="38.25" customHeight="1" x14ac:dyDescent="0.3">
      <c r="A6" s="6" t="s">
        <v>21</v>
      </c>
      <c r="B6" s="1">
        <v>1</v>
      </c>
    </row>
    <row r="7" spans="1:2" ht="39.200000000000003" customHeight="1" x14ac:dyDescent="0.3">
      <c r="A7" s="6" t="s">
        <v>22</v>
      </c>
      <c r="B7" s="1">
        <v>5</v>
      </c>
    </row>
    <row r="8" spans="1:2" ht="36" customHeight="1" x14ac:dyDescent="0.3">
      <c r="A8" s="6" t="s">
        <v>23</v>
      </c>
      <c r="B8" s="1"/>
    </row>
    <row r="9" spans="1:2" ht="38.25" customHeight="1" x14ac:dyDescent="0.3">
      <c r="A9" s="6" t="s">
        <v>24</v>
      </c>
      <c r="B9" s="1"/>
    </row>
    <row r="10" spans="1:2" ht="38.25" customHeight="1" x14ac:dyDescent="0.3">
      <c r="A10" s="6" t="s">
        <v>25</v>
      </c>
      <c r="B10" s="1"/>
    </row>
    <row r="11" spans="1:2" ht="39.200000000000003" customHeight="1" x14ac:dyDescent="0.3">
      <c r="A11" s="6" t="s">
        <v>26</v>
      </c>
      <c r="B11" s="1"/>
    </row>
    <row r="12" spans="1:2" ht="38.25" customHeight="1" x14ac:dyDescent="0.3">
      <c r="A12" s="6" t="s">
        <v>27</v>
      </c>
      <c r="B12" s="1"/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2</v>
      </c>
    </row>
    <row r="15" spans="1:2" ht="36.75" customHeight="1" x14ac:dyDescent="0.3">
      <c r="A15" s="6" t="s">
        <v>30</v>
      </c>
      <c r="B15" s="1">
        <v>6</v>
      </c>
    </row>
    <row r="16" spans="1:2" ht="38.25" customHeight="1" x14ac:dyDescent="0.3">
      <c r="A16" s="6" t="s">
        <v>31</v>
      </c>
      <c r="B16" s="1">
        <v>4</v>
      </c>
    </row>
    <row r="17" spans="1:2" ht="36.75" customHeight="1" x14ac:dyDescent="0.3">
      <c r="A17" s="6" t="s">
        <v>32</v>
      </c>
      <c r="B17" s="1">
        <v>5</v>
      </c>
    </row>
    <row r="18" spans="1:2" ht="35.450000000000003" customHeight="1" x14ac:dyDescent="0.3">
      <c r="A18" s="6" t="s">
        <v>33</v>
      </c>
      <c r="B18" s="1">
        <v>2</v>
      </c>
    </row>
    <row r="19" spans="1:2" ht="38.25" customHeight="1" x14ac:dyDescent="0.3">
      <c r="A19" s="6" t="s">
        <v>34</v>
      </c>
      <c r="B19" s="1"/>
    </row>
    <row r="20" spans="1:2" ht="36" customHeight="1" x14ac:dyDescent="0.3">
      <c r="A20" s="6" t="s">
        <v>35</v>
      </c>
      <c r="B20" s="1"/>
    </row>
    <row r="21" spans="1:2" ht="38.25" customHeight="1" x14ac:dyDescent="0.3">
      <c r="A21" s="6" t="s">
        <v>36</v>
      </c>
      <c r="B21" s="1">
        <v>2</v>
      </c>
    </row>
    <row r="22" spans="1:2" ht="36" customHeight="1" x14ac:dyDescent="0.3">
      <c r="A22" s="6" t="s">
        <v>37</v>
      </c>
      <c r="B22" s="1"/>
    </row>
    <row r="23" spans="1:2" ht="37.5" customHeight="1" x14ac:dyDescent="0.3">
      <c r="A23" s="6" t="s">
        <v>38</v>
      </c>
      <c r="B23" s="1"/>
    </row>
    <row r="24" spans="1:2" ht="37.5" customHeight="1" x14ac:dyDescent="0.3">
      <c r="A24" s="6" t="s">
        <v>39</v>
      </c>
      <c r="B24" s="1">
        <v>2</v>
      </c>
    </row>
    <row r="25" spans="1:2" ht="38.25" customHeight="1" x14ac:dyDescent="0.3">
      <c r="A25" s="6" t="s">
        <v>40</v>
      </c>
      <c r="B25" s="1"/>
    </row>
    <row r="26" spans="1:2" ht="38.25" customHeight="1" x14ac:dyDescent="0.3">
      <c r="A26" s="6" t="s">
        <v>41</v>
      </c>
      <c r="B26" s="19">
        <v>7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22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"/>
  <sheetViews>
    <sheetView tabSelected="1" zoomScale="60" zoomScaleNormal="60" workbookViewId="0">
      <selection activeCell="AA11" sqref="AA11"/>
    </sheetView>
  </sheetViews>
  <sheetFormatPr defaultColWidth="9" defaultRowHeight="15" x14ac:dyDescent="0.25"/>
  <cols>
    <col min="1" max="1" width="18.28515625" style="33" customWidth="1"/>
    <col min="2" max="2" width="30.140625" style="33" customWidth="1"/>
    <col min="3" max="3" width="12.28515625" style="33" customWidth="1"/>
    <col min="4" max="5" width="9.5703125" style="33" customWidth="1"/>
    <col min="6" max="6" width="12.42578125" style="33" customWidth="1"/>
    <col min="7" max="8" width="10.5703125" style="33" customWidth="1"/>
    <col min="9" max="9" width="24.140625" style="33" customWidth="1"/>
    <col min="10" max="10" width="19.5703125" style="33" customWidth="1"/>
    <col min="11" max="11" width="9" style="33" customWidth="1"/>
    <col min="12" max="12" width="15.28515625" style="33" customWidth="1"/>
    <col min="13" max="13" width="13.140625" style="33" customWidth="1"/>
    <col min="14" max="14" width="9.42578125" style="33" customWidth="1"/>
    <col min="15" max="16" width="10.7109375" style="33" customWidth="1"/>
    <col min="17" max="17" width="9.5703125" style="33" customWidth="1"/>
    <col min="18" max="18" width="20" style="33" customWidth="1"/>
    <col min="19" max="20" width="9.140625" style="33" customWidth="1"/>
    <col min="21" max="21" width="8.85546875" style="33" customWidth="1"/>
    <col min="22" max="22" width="10" style="33" customWidth="1"/>
    <col min="23" max="23" width="8.85546875" style="33" customWidth="1"/>
    <col min="24" max="24" width="11.7109375" style="33" customWidth="1"/>
    <col min="25" max="25" width="15.42578125" style="33" customWidth="1"/>
    <col min="26" max="26" width="9.7109375" style="33" customWidth="1"/>
    <col min="27" max="27" width="12.42578125" style="33" customWidth="1"/>
    <col min="28" max="28" width="13.140625" style="33" customWidth="1"/>
    <col min="29" max="29" width="9.85546875" style="33" customWidth="1"/>
    <col min="30" max="30" width="11.28515625" style="33" customWidth="1"/>
    <col min="31" max="31" width="9.5703125" style="33" customWidth="1"/>
    <col min="32" max="32" width="10.28515625" style="33" customWidth="1"/>
    <col min="33" max="33" width="11.140625" style="33" bestFit="1" customWidth="1"/>
    <col min="34" max="34" width="13.42578125" style="33" customWidth="1"/>
    <col min="35" max="16384" width="9" style="33"/>
  </cols>
  <sheetData>
    <row r="1" spans="1:43" s="22" customFormat="1" ht="36.75" customHeight="1" x14ac:dyDescent="0.3"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43" s="22" customFormat="1" ht="18.75" x14ac:dyDescent="0.3"/>
    <row r="3" spans="1:43" s="25" customFormat="1" ht="18.75" x14ac:dyDescent="0.3"/>
    <row r="4" spans="1:43" s="28" customFormat="1" ht="20.25" customHeight="1" x14ac:dyDescent="0.3">
      <c r="A4" s="67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4" t="s">
        <v>45</v>
      </c>
      <c r="AI4" s="27"/>
      <c r="AJ4" s="27"/>
      <c r="AK4" s="27"/>
      <c r="AL4" s="27"/>
      <c r="AM4" s="27"/>
      <c r="AN4" s="27"/>
      <c r="AO4" s="27"/>
      <c r="AP4" s="27"/>
      <c r="AQ4" s="27"/>
    </row>
    <row r="5" spans="1:43" s="28" customFormat="1" ht="52.9" customHeight="1" x14ac:dyDescent="0.3">
      <c r="A5" s="26"/>
      <c r="B5" s="51" t="s">
        <v>49</v>
      </c>
      <c r="C5" s="61" t="s">
        <v>46</v>
      </c>
      <c r="D5" s="62"/>
      <c r="E5" s="62"/>
      <c r="F5" s="62"/>
      <c r="G5" s="62"/>
      <c r="H5" s="62"/>
      <c r="I5" s="62"/>
      <c r="J5" s="62" t="s">
        <v>50</v>
      </c>
      <c r="K5" s="62"/>
      <c r="L5" s="62"/>
      <c r="M5" s="62"/>
      <c r="N5" s="63" t="s">
        <v>51</v>
      </c>
      <c r="O5" s="63"/>
      <c r="P5" s="63"/>
      <c r="Q5" s="63"/>
      <c r="R5" s="63"/>
      <c r="S5" s="63"/>
      <c r="T5" s="63"/>
      <c r="U5" s="63"/>
      <c r="V5" s="63"/>
      <c r="W5" s="63"/>
      <c r="X5" s="62" t="s">
        <v>53</v>
      </c>
      <c r="Y5" s="62"/>
      <c r="Z5" s="62"/>
      <c r="AA5" s="62"/>
      <c r="AB5" s="62"/>
      <c r="AC5" s="62"/>
      <c r="AD5" s="62"/>
      <c r="AE5" s="62"/>
      <c r="AF5" s="62"/>
      <c r="AG5" s="38" t="s">
        <v>52</v>
      </c>
      <c r="AH5" s="65"/>
      <c r="AI5" s="27"/>
      <c r="AJ5" s="27"/>
      <c r="AK5" s="27"/>
      <c r="AL5" s="27"/>
      <c r="AM5" s="27"/>
      <c r="AN5" s="27"/>
      <c r="AO5" s="27"/>
      <c r="AP5" s="27"/>
      <c r="AQ5" s="27"/>
    </row>
    <row r="6" spans="1:43" s="29" customFormat="1" ht="19.149999999999999" customHeight="1" x14ac:dyDescent="0.3">
      <c r="A6" s="21"/>
      <c r="B6" s="70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39" t="s">
        <v>47</v>
      </c>
      <c r="AH6" s="66"/>
      <c r="AI6" s="22"/>
      <c r="AJ6" s="22"/>
      <c r="AK6" s="22"/>
      <c r="AL6" s="22"/>
      <c r="AM6" s="22"/>
      <c r="AN6" s="22"/>
      <c r="AO6" s="22"/>
      <c r="AP6" s="22"/>
      <c r="AQ6" s="22"/>
    </row>
    <row r="7" spans="1:43" s="37" customFormat="1" ht="409.6" customHeight="1" x14ac:dyDescent="0.3">
      <c r="A7" s="35"/>
      <c r="B7" s="47" t="s">
        <v>80</v>
      </c>
      <c r="C7" s="45" t="s">
        <v>69</v>
      </c>
      <c r="D7" s="41" t="s">
        <v>72</v>
      </c>
      <c r="E7" s="41" t="s">
        <v>57</v>
      </c>
      <c r="F7" s="41" t="s">
        <v>60</v>
      </c>
      <c r="G7" s="41" t="s">
        <v>83</v>
      </c>
      <c r="H7" s="41" t="s">
        <v>84</v>
      </c>
      <c r="I7" s="41" t="s">
        <v>81</v>
      </c>
      <c r="J7" s="40" t="s">
        <v>56</v>
      </c>
      <c r="K7" s="52" t="s">
        <v>65</v>
      </c>
      <c r="L7" s="40" t="s">
        <v>74</v>
      </c>
      <c r="M7" s="40" t="s">
        <v>86</v>
      </c>
      <c r="N7" s="40" t="s">
        <v>68</v>
      </c>
      <c r="O7" s="40" t="s">
        <v>70</v>
      </c>
      <c r="P7" s="40" t="s">
        <v>71</v>
      </c>
      <c r="Q7" s="40" t="s">
        <v>62</v>
      </c>
      <c r="R7" s="40" t="s">
        <v>75</v>
      </c>
      <c r="S7" s="40" t="s">
        <v>76</v>
      </c>
      <c r="T7" s="41" t="s">
        <v>55</v>
      </c>
      <c r="U7" s="41" t="s">
        <v>79</v>
      </c>
      <c r="V7" s="41" t="s">
        <v>63</v>
      </c>
      <c r="W7" s="41" t="s">
        <v>87</v>
      </c>
      <c r="X7" s="40" t="s">
        <v>59</v>
      </c>
      <c r="Y7" s="36" t="s">
        <v>58</v>
      </c>
      <c r="Z7" s="36" t="s">
        <v>64</v>
      </c>
      <c r="AA7" s="36" t="s">
        <v>73</v>
      </c>
      <c r="AB7" s="36" t="s">
        <v>77</v>
      </c>
      <c r="AC7" s="36" t="s">
        <v>61</v>
      </c>
      <c r="AD7" s="36" t="s">
        <v>78</v>
      </c>
      <c r="AE7" s="36" t="s">
        <v>82</v>
      </c>
      <c r="AF7" s="36" t="s">
        <v>85</v>
      </c>
      <c r="AG7" s="36"/>
      <c r="AH7" s="36"/>
    </row>
    <row r="8" spans="1:43" s="31" customFormat="1" ht="42" x14ac:dyDescent="0.25">
      <c r="A8" s="20" t="s">
        <v>48</v>
      </c>
      <c r="B8" s="24">
        <v>1</v>
      </c>
      <c r="C8" s="46">
        <v>1</v>
      </c>
      <c r="D8" s="24">
        <v>1</v>
      </c>
      <c r="E8" s="24">
        <v>2</v>
      </c>
      <c r="F8" s="24">
        <v>1</v>
      </c>
      <c r="G8" s="24">
        <v>1</v>
      </c>
      <c r="H8" s="24">
        <v>2</v>
      </c>
      <c r="I8" s="24">
        <v>1</v>
      </c>
      <c r="J8" s="24">
        <v>8</v>
      </c>
      <c r="K8" s="24">
        <v>1</v>
      </c>
      <c r="L8" s="24">
        <v>5</v>
      </c>
      <c r="M8" s="24">
        <v>1</v>
      </c>
      <c r="N8" s="24">
        <v>1</v>
      </c>
      <c r="O8" s="24">
        <v>2</v>
      </c>
      <c r="P8" s="24">
        <v>1</v>
      </c>
      <c r="Q8" s="42">
        <v>2</v>
      </c>
      <c r="R8" s="24">
        <v>1</v>
      </c>
      <c r="S8" s="24">
        <v>3</v>
      </c>
      <c r="T8" s="24">
        <v>3</v>
      </c>
      <c r="U8" s="24">
        <v>1</v>
      </c>
      <c r="V8" s="24">
        <v>1</v>
      </c>
      <c r="W8" s="24">
        <v>1</v>
      </c>
      <c r="X8" s="24">
        <v>1</v>
      </c>
      <c r="Y8" s="24">
        <v>9</v>
      </c>
      <c r="Z8" s="24">
        <v>1</v>
      </c>
      <c r="AA8" s="24">
        <v>1</v>
      </c>
      <c r="AB8" s="24">
        <v>1</v>
      </c>
      <c r="AC8" s="24">
        <v>2</v>
      </c>
      <c r="AD8" s="24">
        <v>1</v>
      </c>
      <c r="AE8" s="24">
        <v>1</v>
      </c>
      <c r="AF8" s="24">
        <v>1</v>
      </c>
      <c r="AG8" s="24"/>
      <c r="AH8" s="30">
        <f>SUM(B8:AG8)</f>
        <v>59</v>
      </c>
    </row>
    <row r="9" spans="1:43" s="29" customFormat="1" ht="29.25" customHeight="1" x14ac:dyDescent="0.3">
      <c r="A9" s="4"/>
      <c r="B9" s="23">
        <f>B8/AH8</f>
        <v>1.6949152542372881E-2</v>
      </c>
      <c r="C9" s="23">
        <f>C8/AH8</f>
        <v>1.6949152542372881E-2</v>
      </c>
      <c r="D9" s="23">
        <f>D8/AH8</f>
        <v>1.6949152542372881E-2</v>
      </c>
      <c r="E9" s="23">
        <f>E8/AH8</f>
        <v>3.3898305084745763E-2</v>
      </c>
      <c r="F9" s="23">
        <f>F8/AH8</f>
        <v>1.6949152542372881E-2</v>
      </c>
      <c r="G9" s="23">
        <f>G8/AH8</f>
        <v>1.6949152542372881E-2</v>
      </c>
      <c r="H9" s="23">
        <f>H8/AH8</f>
        <v>3.3898305084745763E-2</v>
      </c>
      <c r="I9" s="23">
        <f>I8/AH8</f>
        <v>1.6949152542372881E-2</v>
      </c>
      <c r="J9" s="23">
        <f>J8/AH8</f>
        <v>0.13559322033898305</v>
      </c>
      <c r="K9" s="23">
        <f>K8/AH8</f>
        <v>1.6949152542372881E-2</v>
      </c>
      <c r="L9" s="23">
        <f>L8/AH8</f>
        <v>8.4745762711864403E-2</v>
      </c>
      <c r="M9" s="23">
        <f>M8/AH8</f>
        <v>1.6949152542372881E-2</v>
      </c>
      <c r="N9" s="23">
        <f>N8/AH8</f>
        <v>1.6949152542372881E-2</v>
      </c>
      <c r="O9" s="23">
        <f>O8/AH8</f>
        <v>3.3898305084745763E-2</v>
      </c>
      <c r="P9" s="23">
        <f>P8/AH8</f>
        <v>1.6949152542372881E-2</v>
      </c>
      <c r="Q9" s="43">
        <f>Q8/AH8</f>
        <v>3.3898305084745763E-2</v>
      </c>
      <c r="R9" s="23">
        <f>R8/AH8</f>
        <v>1.6949152542372881E-2</v>
      </c>
      <c r="S9" s="23">
        <f>S8/AH8</f>
        <v>5.0847457627118647E-2</v>
      </c>
      <c r="T9" s="23">
        <f>T8/AH8</f>
        <v>5.0847457627118647E-2</v>
      </c>
      <c r="U9" s="23">
        <f>U8/AH8</f>
        <v>1.6949152542372881E-2</v>
      </c>
      <c r="V9" s="23">
        <f>V8/AH8</f>
        <v>1.6949152542372881E-2</v>
      </c>
      <c r="W9" s="23">
        <f>W8/AH8</f>
        <v>1.6949152542372881E-2</v>
      </c>
      <c r="X9" s="23">
        <f>X8/AH8</f>
        <v>1.6949152542372881E-2</v>
      </c>
      <c r="Y9" s="23">
        <f>Y8/AH8</f>
        <v>0.15254237288135594</v>
      </c>
      <c r="Z9" s="23">
        <f>Z8/AH8</f>
        <v>1.6949152542372881E-2</v>
      </c>
      <c r="AA9" s="23">
        <f>AA8/AH8</f>
        <v>1.6949152542372881E-2</v>
      </c>
      <c r="AB9" s="23">
        <f>AB8/AH8</f>
        <v>1.6949152542372881E-2</v>
      </c>
      <c r="AC9" s="23">
        <f>AC8/AH8</f>
        <v>3.3898305084745763E-2</v>
      </c>
      <c r="AD9" s="23">
        <f>AD8/AH8</f>
        <v>1.6949152542372881E-2</v>
      </c>
      <c r="AE9" s="23">
        <f>AE8/AH8</f>
        <v>1.6949152542372881E-2</v>
      </c>
      <c r="AF9" s="23">
        <f>AF8/AH8</f>
        <v>1.6949152542372881E-2</v>
      </c>
      <c r="AG9" s="23">
        <f>AG8/AH8</f>
        <v>0</v>
      </c>
      <c r="AH9" s="32">
        <v>1</v>
      </c>
      <c r="AI9" s="22"/>
      <c r="AJ9" s="22"/>
      <c r="AK9" s="22"/>
      <c r="AL9" s="22"/>
      <c r="AM9" s="22"/>
      <c r="AN9" s="22"/>
      <c r="AO9" s="22"/>
      <c r="AP9" s="22"/>
    </row>
    <row r="10" spans="1:43" x14ac:dyDescent="0.25">
      <c r="J10" s="34"/>
      <c r="N10" s="34"/>
      <c r="O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</sheetData>
  <mergeCells count="8">
    <mergeCell ref="J1:W1"/>
    <mergeCell ref="C5:I5"/>
    <mergeCell ref="N5:W5"/>
    <mergeCell ref="X5:AF5"/>
    <mergeCell ref="AH4:AH6"/>
    <mergeCell ref="J5:M5"/>
    <mergeCell ref="A4:AG4"/>
    <mergeCell ref="B6:AF6"/>
  </mergeCells>
  <phoneticPr fontId="0" type="noConversion"/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2024-02-06T07:50:49Z</cp:lastPrinted>
  <dcterms:created xsi:type="dcterms:W3CDTF">2019-08-12T15:56:07Z</dcterms:created>
  <dcterms:modified xsi:type="dcterms:W3CDTF">2024-02-06T07:51:11Z</dcterms:modified>
</cp:coreProperties>
</file>