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1170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2">'Распределение по вопросам'!$A$1:$BL$9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8" i="3" l="1"/>
  <c r="W9" i="3" s="1"/>
  <c r="BH9" i="3" l="1"/>
  <c r="BI9" i="3"/>
  <c r="F9" i="3"/>
  <c r="BF9" i="3"/>
  <c r="U9" i="3"/>
  <c r="V9" i="3"/>
  <c r="BG9" i="3"/>
  <c r="T9" i="3"/>
  <c r="S9" i="3"/>
  <c r="E9" i="3"/>
  <c r="BE9" i="3"/>
  <c r="D9" i="3"/>
  <c r="BB9" i="3"/>
  <c r="BD9" i="3"/>
  <c r="R9" i="3"/>
  <c r="BA9" i="3"/>
  <c r="AZ9" i="3"/>
  <c r="BC9" i="3"/>
  <c r="G9" i="3"/>
  <c r="Q9" i="3"/>
  <c r="B9" i="3"/>
  <c r="C9" i="3"/>
  <c r="AH9" i="3"/>
  <c r="AR9" i="3"/>
  <c r="AP9" i="3"/>
  <c r="AS9" i="3"/>
  <c r="AQ9" i="3"/>
  <c r="X9" i="3"/>
  <c r="M9" i="3"/>
  <c r="L9" i="3"/>
  <c r="J9" i="3"/>
  <c r="K9" i="3"/>
  <c r="AO9" i="3"/>
  <c r="AN9" i="3"/>
  <c r="AM9" i="3"/>
  <c r="AL9" i="3"/>
  <c r="BJ9" i="3"/>
  <c r="AY9" i="3"/>
  <c r="AX9" i="3"/>
  <c r="P9" i="3"/>
  <c r="I9" i="3"/>
  <c r="AJ9" i="3"/>
  <c r="AI9" i="3"/>
  <c r="N9" i="3"/>
  <c r="AD9" i="3"/>
  <c r="AB9" i="3"/>
  <c r="BK9" i="3"/>
  <c r="AW9" i="3"/>
  <c r="H9" i="3"/>
  <c r="Z9" i="3" l="1"/>
  <c r="AC9" i="3"/>
  <c r="AF9" i="3"/>
  <c r="AK9" i="3"/>
  <c r="AT9" i="3"/>
  <c r="AV9" i="3"/>
  <c r="O9" i="3"/>
  <c r="Y9" i="3"/>
  <c r="AA9" i="3"/>
  <c r="AE9" i="3"/>
  <c r="AG9" i="3"/>
  <c r="AU9" i="3"/>
</calcChain>
</file>

<file path=xl/sharedStrings.xml><?xml version="1.0" encoding="utf-8"?>
<sst xmlns="http://schemas.openxmlformats.org/spreadsheetml/2006/main" count="119" uniqueCount="112">
  <si>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</si>
  <si>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</si>
  <si>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</si>
  <si>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 xml:space="preserve"> письменных</t>
  </si>
  <si>
    <t> электронных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</si>
  <si>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</si>
  <si>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</si>
  <si>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</si>
  <si>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</si>
  <si>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</si>
  <si>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</si>
  <si>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</si>
  <si>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 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</si>
  <si>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</si>
  <si>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</si>
  <si>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</si>
  <si>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</si>
  <si>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</si>
  <si>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</si>
  <si>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Алексеевское сельское поселение</t>
  </si>
  <si>
    <t>Анновское сельское поселение</t>
  </si>
  <si>
    <t>Афанасовское сельское поселение</t>
  </si>
  <si>
    <t>Бехтеевское сельское поселение</t>
  </si>
  <si>
    <t>Большехаланское сельское поселение</t>
  </si>
  <si>
    <t>Бубновское сельское поселение</t>
  </si>
  <si>
    <t>Жигайловское сельское поселение</t>
  </si>
  <si>
    <t>Заяченское сельское поселение</t>
  </si>
  <si>
    <t>Коротковское сельское поселение</t>
  </si>
  <si>
    <t>Кощеевское сельское поселение</t>
  </si>
  <si>
    <t>Ломовское сельское поселение</t>
  </si>
  <si>
    <t>Мелиховское сельское поселение</t>
  </si>
  <si>
    <t>Новослободское сельское поселение</t>
  </si>
  <si>
    <t>Плосковское сельское поселение</t>
  </si>
  <si>
    <t>Плотавское сельское поселение</t>
  </si>
  <si>
    <t>Погореловское сельское поселение</t>
  </si>
  <si>
    <t>Поповское сельское поселение</t>
  </si>
  <si>
    <t>Проходенское сельское поселение</t>
  </si>
  <si>
    <t>Соколовское сельское поселение</t>
  </si>
  <si>
    <t>Шеинское сельское поселение</t>
  </si>
  <si>
    <t>Шляховское сельское поселение</t>
  </si>
  <si>
    <t>Яблоновское сельское поселение</t>
  </si>
  <si>
    <t>Городское поселение "Город Короча"</t>
  </si>
  <si>
    <t>Другой регион</t>
  </si>
  <si>
    <t>Без точного местоположения</t>
  </si>
  <si>
    <t>Тематические разделы</t>
  </si>
  <si>
    <t>Всего</t>
  </si>
  <si>
    <t>Государство, общество, политика</t>
  </si>
  <si>
    <t>Вопросы</t>
  </si>
  <si>
    <t>кол-во вопросов</t>
  </si>
  <si>
    <t>Оборона, безопасность, законность</t>
  </si>
  <si>
    <t>Социальная сфера</t>
  </si>
  <si>
    <t>Экономика</t>
  </si>
  <si>
    <t>Прочие</t>
  </si>
  <si>
    <t>Жилищно-коммунальная сфера</t>
  </si>
  <si>
    <t>Результаты рассмотрения обращений  за отчетный месяц 2023 года</t>
  </si>
  <si>
    <t>Обзор обращений граждан, организаций и общественных объединений, поступивших в администрацию мунципального района  "Корочанский район" Белгородской области  в ноябре 2023 года</t>
  </si>
  <si>
    <t>Строительство и реконструкция дорог</t>
  </si>
  <si>
    <t>Просьбы об оказании финансовой помощи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</si>
  <si>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</si>
  <si>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Организация условий и мест для детского отдыха и досуга (детских и спортивных площадок)</t>
  </si>
  <si>
    <t>Ликвидация последствий стихийных бедствий и чрезвычайных происшествий</t>
  </si>
  <si>
    <t>Капитальный ремонт общего имущества</t>
  </si>
  <si>
    <t>Установление (изменение) границ земельных участков. Резервирование земель для государственных и муниципальных нужд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</si>
  <si>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</si>
  <si>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Подключение индивидуальных жилых домов к централизованным сетям водо-, тепло - газо-, электроснабжения и водоотведения</t>
  </si>
  <si>
    <t>Работа судей</t>
  </si>
  <si>
    <t>Перебои в электроснабжении</t>
  </si>
  <si>
    <t>Переселение из подвалов, бараков, коммуналок, общежитий, аварийных домов, ветхого жилья, санитарно-защитной зоны</t>
  </si>
  <si>
    <t>Архитектура и проектирование</t>
  </si>
  <si>
    <t>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</t>
  </si>
  <si>
    <t>Органы внутренних дел</t>
  </si>
  <si>
    <t>Деятельность органов исполнительной власти субъекта Российской Федерации. Принимаемые решения</t>
  </si>
  <si>
    <t>Обеспечение техническими средствами реабилитации инвалидов</t>
  </si>
  <si>
    <t>Конфликты на бытовой почве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</si>
  <si>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</si>
  <si>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Обеспечение жильем инвалидов и семей, имеющих детей- инвалидов</t>
  </si>
  <si>
    <t>Фермерские (крестьянские) хозяйства и аренда на селе</t>
  </si>
  <si>
    <t>Налог на имущество</t>
  </si>
  <si>
    <t>Полномочия муниципальных служащих</t>
  </si>
  <si>
    <t>Почтовое отправление или электронное сообщение, не имеющее смысла или содержащее рассуждения общего характера – не являющееся обращением</t>
  </si>
  <si>
    <t>Благоустройство и ремонт подъездных дорог, в том числе тротуаров</t>
  </si>
  <si>
    <t>Технологическое присоединение потребителей к системам электро-, тепло-, газо-, водоснабжения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</si>
  <si>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</si>
  <si>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Арендные отношения в области землепользовани</t>
  </si>
  <si>
    <t>Градостроительство и архитектура/0003.0009.0097.0700, Водоснабжение поселений</t>
  </si>
  <si>
    <t>Транспортное обслуживание населения, пассажирские перевозки</t>
  </si>
  <si>
    <t>Государственный кадастровый учет недвижимого имущества</t>
  </si>
  <si>
    <t>Оплата коммунальных услуг и электроэнергии, в том числе льготы</t>
  </si>
  <si>
    <t>Статус и меры социальной поддержки ветеранов боевых действий</t>
  </si>
  <si>
    <t>Комплексное благоустройство</t>
  </si>
  <si>
    <t>Уличное освещение</t>
  </si>
  <si>
    <t>Перебои в теплоснабжении</t>
  </si>
  <si>
    <t>Перебои в водоотведении и канализовании</t>
  </si>
  <si>
    <t>Защита прав на землю и рассмотрение земельных споров</t>
  </si>
  <si>
    <t>Памятники воинам, воинские захоронения, мемориалы</t>
  </si>
  <si>
    <t>Стипендии, материальная помощь и другие денежные выплаты обучающимся</t>
  </si>
  <si>
    <t>Содержание домашних животных</t>
  </si>
  <si>
    <t>Регистрация по месту жительства и пребывания</t>
  </si>
  <si>
    <t>Оплата строительства, содержания и ремонта жилья (кредиты, компенсации, субсидии, льготы)</t>
  </si>
  <si>
    <t>Социальная защита родственников погибших и умерших военнослужащих</t>
  </si>
  <si>
    <t xml:space="preserve">Деятельность исполнительно-распорядительных органов местного самоуправления и его руководителей </t>
  </si>
  <si>
    <t>Обеспечение активной жизни инвалидов (лиц с ограниченными физическими возможностями здоровья)</t>
  </si>
  <si>
    <t>Возникновение прав на землю</t>
  </si>
  <si>
    <t>Банковские карты/банкоматы</t>
  </si>
  <si>
    <t>Конфликтные ситуации в образовательных организациях</t>
  </si>
  <si>
    <t xml:space="preserve">Реализация мер правовой и социальной защиты военнослужащих, граждан, уволенных с военной службы, и членов их семей </t>
  </si>
  <si>
    <t>Эксплуатация и ремонт государственного, муниципального и ведомственного жилищного фондов</t>
  </si>
  <si>
    <t>Деятельность некоммерческих организаций (общественных организаций, политических партий, общественных движений, религиозных организаций, ассоциаций (союзов), казачьих обществ, общин коренных малочисленных народов Российской Федерации, фондов, автономных некоммерческих организаций)</t>
  </si>
  <si>
    <t>Назначение пенсии</t>
  </si>
  <si>
    <t>Деятельность депутатов</t>
  </si>
  <si>
    <t>Городской, сельский и междугородний пассажирский транспорт</t>
  </si>
  <si>
    <t>Количество обращений, поступивших в администрацию Корочанского района за ноябрь 2023 года, с распределением по  сельским поселениям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</si>
</sst>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53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14"/>
      <color indexed="17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/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9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0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textRotation="90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textRotation="90" wrapText="1"/>
    </xf>
    <xf numFmtId="0" fontId="13" fillId="2" borderId="1" xfId="0" applyFont="1" applyFill="1" applyBorder="1" applyAlignment="1">
      <alignment horizontal="left" textRotation="90" wrapText="1"/>
    </xf>
    <xf numFmtId="0" fontId="0" fillId="0" borderId="0" xfId="0" applyFill="1" applyAlignment="1">
      <alignment wrapText="1"/>
    </xf>
    <xf numFmtId="0" fontId="3" fillId="0" borderId="1" xfId="0" applyFont="1" applyBorder="1" applyAlignment="1">
      <alignment horizontal="left" textRotation="90" wrapText="1"/>
    </xf>
    <xf numFmtId="0" fontId="1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3" fillId="2" borderId="14" xfId="0" applyFont="1" applyFill="1" applyBorder="1" applyAlignment="1">
      <alignment horizontal="left" textRotation="90" wrapText="1"/>
    </xf>
    <xf numFmtId="0" fontId="13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textRotation="90"/>
    </xf>
    <xf numFmtId="0" fontId="15" fillId="0" borderId="1" xfId="0" applyFont="1" applyBorder="1" applyAlignment="1">
      <alignment horizontal="left" textRotation="90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120" zoomScaleNormal="120" workbookViewId="0">
      <selection activeCell="J15" sqref="J15"/>
    </sheetView>
  </sheetViews>
  <sheetFormatPr defaultRowHeight="15" x14ac:dyDescent="0.25"/>
  <cols>
    <col min="1" max="1" width="34.5703125" customWidth="1"/>
    <col min="2" max="2" width="38.140625" customWidth="1"/>
    <col min="3" max="3" width="13.42578125" customWidth="1"/>
  </cols>
  <sheetData>
    <row r="1" spans="1:10" s="5" customFormat="1" ht="15" customHeight="1" x14ac:dyDescent="0.25">
      <c r="A1" s="51" t="s">
        <v>55</v>
      </c>
      <c r="B1" s="51"/>
      <c r="C1" s="51"/>
    </row>
    <row r="2" spans="1:10" s="5" customFormat="1" ht="43.5" customHeight="1" thickBot="1" x14ac:dyDescent="0.3">
      <c r="A2" s="51"/>
      <c r="B2" s="51"/>
      <c r="C2" s="51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7" customHeight="1" thickTop="1" thickBot="1" x14ac:dyDescent="0.35">
      <c r="A6" s="53" t="s">
        <v>0</v>
      </c>
      <c r="B6" s="54"/>
      <c r="C6" s="46">
        <v>87</v>
      </c>
    </row>
    <row r="7" spans="1:10" s="2" customFormat="1" ht="31.5" customHeight="1" thickTop="1" thickBot="1" x14ac:dyDescent="0.35">
      <c r="A7" s="55" t="s">
        <v>1</v>
      </c>
      <c r="B7" s="10" t="s">
        <v>2</v>
      </c>
      <c r="C7" s="46">
        <v>111</v>
      </c>
    </row>
    <row r="8" spans="1:10" s="2" customFormat="1" ht="32.25" customHeight="1" thickTop="1" thickBot="1" x14ac:dyDescent="0.35">
      <c r="A8" s="56"/>
      <c r="B8" s="11" t="s">
        <v>3</v>
      </c>
      <c r="C8" s="14">
        <v>11</v>
      </c>
    </row>
    <row r="9" spans="1:10" s="2" customFormat="1" ht="31.5" customHeight="1" x14ac:dyDescent="0.3">
      <c r="A9" s="56"/>
      <c r="B9" s="11" t="s">
        <v>4</v>
      </c>
      <c r="C9" s="14">
        <v>54</v>
      </c>
      <c r="I9" s="8"/>
      <c r="J9" s="8"/>
    </row>
    <row r="10" spans="1:10" s="2" customFormat="1" ht="29.25" customHeight="1" thickTop="1" thickBot="1" x14ac:dyDescent="0.35">
      <c r="A10" s="56"/>
      <c r="B10" s="11" t="s">
        <v>5</v>
      </c>
      <c r="C10" s="14">
        <v>46</v>
      </c>
    </row>
    <row r="11" spans="1:10" s="2" customFormat="1" ht="31.5" customHeight="1" thickTop="1" thickBot="1" x14ac:dyDescent="0.35">
      <c r="A11" s="56"/>
      <c r="B11" s="12" t="s">
        <v>6</v>
      </c>
      <c r="C11" s="14">
        <v>111</v>
      </c>
    </row>
    <row r="12" spans="1:10" s="2" customFormat="1" ht="31.5" customHeight="1" thickTop="1" thickBot="1" x14ac:dyDescent="0.35">
      <c r="A12" s="56"/>
      <c r="B12" s="12" t="s">
        <v>7</v>
      </c>
      <c r="C12" s="14"/>
    </row>
    <row r="13" spans="1:10" s="2" customFormat="1" ht="28.5" customHeight="1" thickTop="1" thickBot="1" x14ac:dyDescent="0.35">
      <c r="A13" s="56"/>
      <c r="B13" s="12" t="s">
        <v>8</v>
      </c>
      <c r="C13" s="14"/>
    </row>
    <row r="14" spans="1:10" s="3" customFormat="1" ht="31.5" customHeight="1" thickTop="1" thickBot="1" x14ac:dyDescent="0.35">
      <c r="A14" s="56"/>
      <c r="B14" s="13" t="s">
        <v>9</v>
      </c>
      <c r="C14" s="14">
        <v>61</v>
      </c>
    </row>
    <row r="15" spans="1:10" s="2" customFormat="1" ht="31.5" customHeight="1" thickTop="1" thickBot="1" x14ac:dyDescent="0.35">
      <c r="A15" s="56"/>
      <c r="B15" s="13" t="s">
        <v>10</v>
      </c>
      <c r="C15" s="14">
        <v>50</v>
      </c>
    </row>
    <row r="16" spans="1:10" s="2" customFormat="1" ht="30.75" customHeight="1" thickTop="1" thickBot="1" x14ac:dyDescent="0.35">
      <c r="A16" s="56"/>
      <c r="B16" s="73" t="s">
        <v>11</v>
      </c>
      <c r="C16" s="14"/>
    </row>
    <row r="17" spans="1:8" s="2" customFormat="1" ht="41.25" customHeight="1" thickTop="1" thickBot="1" x14ac:dyDescent="0.35">
      <c r="A17" s="57"/>
      <c r="B17" s="74" t="s">
        <v>12</v>
      </c>
      <c r="C17" s="15"/>
    </row>
    <row r="18" spans="1:8" s="2" customFormat="1" ht="30.75" customHeight="1" thickTop="1" thickBot="1" x14ac:dyDescent="0.35">
      <c r="A18" s="52" t="s">
        <v>54</v>
      </c>
      <c r="B18" s="75" t="s">
        <v>13</v>
      </c>
      <c r="C18" s="14">
        <v>10</v>
      </c>
    </row>
    <row r="19" spans="1:8" s="2" customFormat="1" ht="30" customHeight="1" thickTop="1" thickBot="1" x14ac:dyDescent="0.35">
      <c r="A19" s="52"/>
      <c r="B19" s="73" t="s">
        <v>14</v>
      </c>
      <c r="C19" s="14">
        <v>4</v>
      </c>
    </row>
    <row r="20" spans="1:8" s="2" customFormat="1" ht="28.5" customHeight="1" thickTop="1" thickBot="1" x14ac:dyDescent="0.35">
      <c r="A20" s="52"/>
      <c r="B20" s="73" t="s">
        <v>15</v>
      </c>
      <c r="C20" s="14">
        <v>7</v>
      </c>
    </row>
    <row r="21" spans="1:8" s="2" customFormat="1" ht="28.5" customHeight="1" thickTop="1" thickBot="1" x14ac:dyDescent="0.35">
      <c r="A21" s="52"/>
      <c r="B21" s="73" t="s">
        <v>16</v>
      </c>
      <c r="C21" s="14"/>
      <c r="G21" s="8"/>
      <c r="H21" s="8"/>
    </row>
    <row r="22" spans="1:8" ht="15.75" thickTop="1" x14ac:dyDescent="0.25"/>
    <row r="24" spans="1:8" x14ac:dyDescent="0.25">
      <c r="F24" s="9"/>
    </row>
    <row r="25" spans="1:8" x14ac:dyDescent="0.25">
      <c r="F25" s="9"/>
    </row>
  </sheetData>
  <mergeCells count="4">
    <mergeCell ref="A1:C2"/>
    <mergeCell ref="A18:A21"/>
    <mergeCell ref="A6:B6"/>
    <mergeCell ref="A7:A1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zoomScale="75" zoomScaleNormal="75" workbookViewId="0">
      <selection activeCell="Q5" sqref="Q5"/>
    </sheetView>
  </sheetViews>
  <sheetFormatPr defaultRowHeight="15" x14ac:dyDescent="0.25"/>
  <cols>
    <col min="1" max="1" width="58.42578125" customWidth="1"/>
    <col min="2" max="2" width="30.140625" customWidth="1"/>
  </cols>
  <sheetData>
    <row r="1" spans="1:2" ht="73.5" customHeight="1" x14ac:dyDescent="0.25">
      <c r="A1" s="58" t="s">
        <v>111</v>
      </c>
      <c r="B1" s="58"/>
    </row>
    <row r="3" spans="1:2" ht="46.5" customHeight="1" x14ac:dyDescent="0.25">
      <c r="A3" s="4" t="s">
        <v>17</v>
      </c>
      <c r="B3" s="4" t="s">
        <v>18</v>
      </c>
    </row>
    <row r="4" spans="1:2" ht="38.25" customHeight="1" x14ac:dyDescent="0.3">
      <c r="A4" s="7" t="s">
        <v>19</v>
      </c>
      <c r="B4" s="1"/>
    </row>
    <row r="5" spans="1:2" ht="37.5" customHeight="1" x14ac:dyDescent="0.3">
      <c r="A5" s="6" t="s">
        <v>20</v>
      </c>
      <c r="B5" s="1">
        <v>3</v>
      </c>
    </row>
    <row r="6" spans="1:2" ht="38.25" customHeight="1" x14ac:dyDescent="0.3">
      <c r="A6" s="6" t="s">
        <v>21</v>
      </c>
      <c r="B6" s="1">
        <v>3</v>
      </c>
    </row>
    <row r="7" spans="1:2" ht="39.200000000000003" customHeight="1" x14ac:dyDescent="0.3">
      <c r="A7" s="6" t="s">
        <v>22</v>
      </c>
      <c r="B7" s="1">
        <v>9</v>
      </c>
    </row>
    <row r="8" spans="1:2" ht="36" customHeight="1" x14ac:dyDescent="0.3">
      <c r="A8" s="6" t="s">
        <v>23</v>
      </c>
      <c r="B8" s="1"/>
    </row>
    <row r="9" spans="1:2" ht="38.25" customHeight="1" x14ac:dyDescent="0.3">
      <c r="A9" s="6" t="s">
        <v>24</v>
      </c>
      <c r="B9" s="1">
        <v>2</v>
      </c>
    </row>
    <row r="10" spans="1:2" ht="38.25" customHeight="1" x14ac:dyDescent="0.3">
      <c r="A10" s="6" t="s">
        <v>25</v>
      </c>
      <c r="B10" s="1">
        <v>1</v>
      </c>
    </row>
    <row r="11" spans="1:2" ht="39.200000000000003" customHeight="1" x14ac:dyDescent="0.3">
      <c r="A11" s="6" t="s">
        <v>26</v>
      </c>
      <c r="B11" s="1">
        <v>2</v>
      </c>
    </row>
    <row r="12" spans="1:2" ht="38.25" customHeight="1" x14ac:dyDescent="0.3">
      <c r="A12" s="6" t="s">
        <v>27</v>
      </c>
      <c r="B12" s="1">
        <v>1</v>
      </c>
    </row>
    <row r="13" spans="1:2" ht="37.5" customHeight="1" x14ac:dyDescent="0.3">
      <c r="A13" s="6" t="s">
        <v>28</v>
      </c>
      <c r="B13" s="1">
        <v>1</v>
      </c>
    </row>
    <row r="14" spans="1:2" ht="37.5" customHeight="1" x14ac:dyDescent="0.3">
      <c r="A14" s="6" t="s">
        <v>29</v>
      </c>
      <c r="B14" s="1">
        <v>3</v>
      </c>
    </row>
    <row r="15" spans="1:2" ht="36.75" customHeight="1" x14ac:dyDescent="0.3">
      <c r="A15" s="6" t="s">
        <v>30</v>
      </c>
      <c r="B15" s="1">
        <v>5</v>
      </c>
    </row>
    <row r="16" spans="1:2" ht="38.25" customHeight="1" x14ac:dyDescent="0.3">
      <c r="A16" s="6" t="s">
        <v>31</v>
      </c>
      <c r="B16" s="1">
        <v>2</v>
      </c>
    </row>
    <row r="17" spans="1:2" ht="36.75" customHeight="1" x14ac:dyDescent="0.3">
      <c r="A17" s="6" t="s">
        <v>32</v>
      </c>
      <c r="B17" s="1">
        <v>7</v>
      </c>
    </row>
    <row r="18" spans="1:2" ht="35.450000000000003" customHeight="1" x14ac:dyDescent="0.3">
      <c r="A18" s="6" t="s">
        <v>33</v>
      </c>
      <c r="B18" s="1">
        <v>1</v>
      </c>
    </row>
    <row r="19" spans="1:2" ht="38.25" customHeight="1" x14ac:dyDescent="0.3">
      <c r="A19" s="6" t="s">
        <v>34</v>
      </c>
      <c r="B19" s="1">
        <v>9</v>
      </c>
    </row>
    <row r="20" spans="1:2" ht="36" customHeight="1" x14ac:dyDescent="0.3">
      <c r="A20" s="6" t="s">
        <v>35</v>
      </c>
      <c r="B20" s="1">
        <v>9</v>
      </c>
    </row>
    <row r="21" spans="1:2" ht="38.25" customHeight="1" x14ac:dyDescent="0.3">
      <c r="A21" s="6" t="s">
        <v>36</v>
      </c>
      <c r="B21" s="1">
        <v>6</v>
      </c>
    </row>
    <row r="22" spans="1:2" ht="36" customHeight="1" x14ac:dyDescent="0.3">
      <c r="A22" s="6" t="s">
        <v>37</v>
      </c>
      <c r="B22" s="1">
        <v>4</v>
      </c>
    </row>
    <row r="23" spans="1:2" ht="37.5" customHeight="1" x14ac:dyDescent="0.3">
      <c r="A23" s="6" t="s">
        <v>38</v>
      </c>
      <c r="B23" s="1"/>
    </row>
    <row r="24" spans="1:2" ht="37.5" customHeight="1" x14ac:dyDescent="0.3">
      <c r="A24" s="6" t="s">
        <v>39</v>
      </c>
      <c r="B24" s="1">
        <v>2</v>
      </c>
    </row>
    <row r="25" spans="1:2" ht="38.25" customHeight="1" x14ac:dyDescent="0.3">
      <c r="A25" s="6" t="s">
        <v>40</v>
      </c>
      <c r="B25" s="1">
        <v>3</v>
      </c>
    </row>
    <row r="26" spans="1:2" ht="38.25" customHeight="1" x14ac:dyDescent="0.3">
      <c r="A26" s="6" t="s">
        <v>41</v>
      </c>
      <c r="B26" s="19">
        <v>9</v>
      </c>
    </row>
    <row r="27" spans="1:2" ht="30.2" customHeight="1" x14ac:dyDescent="0.3">
      <c r="A27" s="18" t="s">
        <v>42</v>
      </c>
      <c r="B27" s="16"/>
    </row>
    <row r="28" spans="1:2" ht="32.25" customHeight="1" x14ac:dyDescent="0.25">
      <c r="A28" s="18" t="s">
        <v>43</v>
      </c>
      <c r="B28" s="17">
        <v>29</v>
      </c>
    </row>
    <row r="29" spans="1:2" ht="18.75" x14ac:dyDescent="0.3">
      <c r="A29" s="2"/>
    </row>
  </sheetData>
  <mergeCells count="1">
    <mergeCell ref="A1:B1"/>
  </mergeCells>
  <phoneticPr fontId="0" type="noConversion"/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1"/>
  <sheetViews>
    <sheetView tabSelected="1" zoomScale="60" zoomScaleNormal="60" workbookViewId="0">
      <selection sqref="A1:BL9"/>
    </sheetView>
  </sheetViews>
  <sheetFormatPr defaultColWidth="9" defaultRowHeight="15" x14ac:dyDescent="0.25"/>
  <cols>
    <col min="1" max="1" width="18.28515625" style="33" customWidth="1"/>
    <col min="2" max="2" width="10.85546875" style="33" customWidth="1"/>
    <col min="3" max="3" width="9.5703125" style="33" customWidth="1"/>
    <col min="4" max="4" width="9.42578125" style="33" customWidth="1"/>
    <col min="5" max="6" width="10.5703125" style="33" customWidth="1"/>
    <col min="7" max="7" width="10.140625" style="33" customWidth="1"/>
    <col min="8" max="8" width="9.140625" style="33" bestFit="1" customWidth="1"/>
    <col min="9" max="9" width="9.85546875" style="33" customWidth="1"/>
    <col min="10" max="10" width="12" style="33" customWidth="1"/>
    <col min="11" max="11" width="10.5703125" style="33" customWidth="1"/>
    <col min="12" max="12" width="19.42578125" style="33" customWidth="1"/>
    <col min="13" max="14" width="9.140625" style="33" customWidth="1"/>
    <col min="15" max="15" width="19.140625" style="33" customWidth="1"/>
    <col min="16" max="17" width="15.28515625" style="33" customWidth="1"/>
    <col min="18" max="19" width="10.5703125" style="33" customWidth="1"/>
    <col min="20" max="22" width="10.28515625" style="33" customWidth="1"/>
    <col min="23" max="23" width="9.28515625" style="33" customWidth="1"/>
    <col min="24" max="24" width="11.42578125" style="33" customWidth="1"/>
    <col min="25" max="25" width="9.42578125" style="33" customWidth="1"/>
    <col min="26" max="27" width="10.7109375" style="33" customWidth="1"/>
    <col min="28" max="28" width="11.42578125" style="33" customWidth="1"/>
    <col min="29" max="29" width="9.140625" style="33" bestFit="1" customWidth="1"/>
    <col min="30" max="31" width="9.140625" style="33" customWidth="1"/>
    <col min="32" max="34" width="8.85546875" style="33" customWidth="1"/>
    <col min="35" max="35" width="9.140625" style="33" customWidth="1"/>
    <col min="36" max="36" width="8.85546875" style="33" customWidth="1"/>
    <col min="37" max="37" width="9.5703125" style="33" customWidth="1"/>
    <col min="38" max="45" width="9.28515625" style="33" customWidth="1"/>
    <col min="46" max="46" width="11.7109375" style="33" customWidth="1"/>
    <col min="47" max="47" width="10.7109375" style="33" customWidth="1"/>
    <col min="48" max="48" width="9.7109375" style="33" customWidth="1"/>
    <col min="49" max="51" width="9.85546875" style="33" customWidth="1"/>
    <col min="52" max="52" width="13.140625" style="33" customWidth="1"/>
    <col min="53" max="53" width="9.5703125" style="33" customWidth="1"/>
    <col min="54" max="54" width="15" style="33" customWidth="1"/>
    <col min="55" max="59" width="9.85546875" style="33" customWidth="1"/>
    <col min="60" max="61" width="11.7109375" style="33" customWidth="1"/>
    <col min="62" max="62" width="12.28515625" style="33" customWidth="1"/>
    <col min="63" max="63" width="11.140625" style="33" bestFit="1" customWidth="1"/>
    <col min="64" max="64" width="13.42578125" style="33" customWidth="1"/>
    <col min="65" max="16384" width="9" style="33"/>
  </cols>
  <sheetData>
    <row r="1" spans="1:73" s="22" customFormat="1" ht="36.75" customHeight="1" x14ac:dyDescent="0.3"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</row>
    <row r="2" spans="1:73" s="22" customFormat="1" ht="18.75" x14ac:dyDescent="0.3"/>
    <row r="3" spans="1:73" s="25" customFormat="1" ht="18.75" x14ac:dyDescent="0.3"/>
    <row r="4" spans="1:73" s="28" customFormat="1" ht="20.25" customHeight="1" x14ac:dyDescent="0.3">
      <c r="A4" s="63" t="s">
        <v>44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5"/>
      <c r="BL4" s="59" t="s">
        <v>45</v>
      </c>
      <c r="BM4" s="27"/>
      <c r="BN4" s="27"/>
      <c r="BO4" s="27"/>
      <c r="BP4" s="27"/>
      <c r="BQ4" s="27"/>
      <c r="BR4" s="27"/>
      <c r="BS4" s="27"/>
      <c r="BT4" s="27"/>
      <c r="BU4" s="27"/>
    </row>
    <row r="5" spans="1:73" s="28" customFormat="1" ht="52.9" customHeight="1" x14ac:dyDescent="0.3">
      <c r="A5" s="26"/>
      <c r="B5" s="66" t="s">
        <v>49</v>
      </c>
      <c r="C5" s="67"/>
      <c r="D5" s="67"/>
      <c r="E5" s="67"/>
      <c r="F5" s="67"/>
      <c r="G5" s="68"/>
      <c r="H5" s="76" t="s">
        <v>46</v>
      </c>
      <c r="I5" s="62"/>
      <c r="J5" s="62"/>
      <c r="K5" s="62"/>
      <c r="L5" s="62"/>
      <c r="M5" s="77"/>
      <c r="N5" s="62" t="s">
        <v>50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72" t="s">
        <v>51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62" t="s">
        <v>53</v>
      </c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38" t="s">
        <v>52</v>
      </c>
      <c r="BL5" s="60"/>
      <c r="BM5" s="27"/>
      <c r="BN5" s="27"/>
      <c r="BO5" s="27"/>
      <c r="BP5" s="27"/>
      <c r="BQ5" s="27"/>
      <c r="BR5" s="27"/>
      <c r="BS5" s="27"/>
      <c r="BT5" s="27"/>
      <c r="BU5" s="27"/>
    </row>
    <row r="6" spans="1:73" s="29" customFormat="1" ht="19.149999999999999" customHeight="1" x14ac:dyDescent="0.3">
      <c r="A6" s="21"/>
      <c r="B6" s="69" t="s">
        <v>47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1"/>
      <c r="BK6" s="39" t="s">
        <v>47</v>
      </c>
      <c r="BL6" s="61"/>
      <c r="BM6" s="22"/>
      <c r="BN6" s="22"/>
      <c r="BO6" s="22"/>
      <c r="BP6" s="22"/>
      <c r="BQ6" s="22"/>
      <c r="BR6" s="22"/>
      <c r="BS6" s="22"/>
      <c r="BT6" s="22"/>
      <c r="BU6" s="22"/>
    </row>
    <row r="7" spans="1:73" s="37" customFormat="1" ht="409.6" customHeight="1" x14ac:dyDescent="0.3">
      <c r="A7" s="35"/>
      <c r="B7" s="49" t="s">
        <v>65</v>
      </c>
      <c r="C7" s="49" t="s">
        <v>70</v>
      </c>
      <c r="D7" s="49" t="s">
        <v>94</v>
      </c>
      <c r="E7" s="49" t="s">
        <v>97</v>
      </c>
      <c r="F7" s="50" t="s">
        <v>105</v>
      </c>
      <c r="G7" s="43" t="s">
        <v>73</v>
      </c>
      <c r="H7" s="47" t="s">
        <v>71</v>
      </c>
      <c r="I7" s="41" t="s">
        <v>78</v>
      </c>
      <c r="J7" s="41" t="s">
        <v>79</v>
      </c>
      <c r="K7" s="41" t="s">
        <v>100</v>
      </c>
      <c r="L7" s="43" t="s">
        <v>107</v>
      </c>
      <c r="M7" s="43" t="s">
        <v>109</v>
      </c>
      <c r="N7" s="40" t="s">
        <v>57</v>
      </c>
      <c r="O7" s="40" t="s">
        <v>63</v>
      </c>
      <c r="P7" s="40" t="s">
        <v>69</v>
      </c>
      <c r="Q7" s="40" t="s">
        <v>74</v>
      </c>
      <c r="R7" s="40" t="s">
        <v>88</v>
      </c>
      <c r="S7" s="40" t="s">
        <v>95</v>
      </c>
      <c r="T7" s="40" t="s">
        <v>99</v>
      </c>
      <c r="U7" s="40" t="s">
        <v>101</v>
      </c>
      <c r="V7" s="40" t="s">
        <v>104</v>
      </c>
      <c r="W7" s="40" t="s">
        <v>108</v>
      </c>
      <c r="X7" s="40" t="s">
        <v>72</v>
      </c>
      <c r="Y7" s="40" t="s">
        <v>56</v>
      </c>
      <c r="Z7" s="40" t="s">
        <v>59</v>
      </c>
      <c r="AA7" s="40" t="s">
        <v>60</v>
      </c>
      <c r="AB7" s="40" t="s">
        <v>62</v>
      </c>
      <c r="AC7" s="40" t="s">
        <v>68</v>
      </c>
      <c r="AD7" s="40" t="s">
        <v>56</v>
      </c>
      <c r="AE7" s="41" t="s">
        <v>76</v>
      </c>
      <c r="AF7" s="41" t="s">
        <v>77</v>
      </c>
      <c r="AG7" s="41" t="s">
        <v>80</v>
      </c>
      <c r="AH7" s="41" t="s">
        <v>81</v>
      </c>
      <c r="AI7" s="41" t="s">
        <v>83</v>
      </c>
      <c r="AJ7" s="41" t="s">
        <v>84</v>
      </c>
      <c r="AK7" s="41" t="s">
        <v>85</v>
      </c>
      <c r="AL7" s="41" t="s">
        <v>86</v>
      </c>
      <c r="AM7" s="41" t="s">
        <v>89</v>
      </c>
      <c r="AN7" s="41" t="s">
        <v>90</v>
      </c>
      <c r="AO7" s="41" t="s">
        <v>93</v>
      </c>
      <c r="AP7" s="41" t="s">
        <v>96</v>
      </c>
      <c r="AQ7" s="41" t="s">
        <v>102</v>
      </c>
      <c r="AR7" s="41" t="s">
        <v>103</v>
      </c>
      <c r="AS7" s="41" t="s">
        <v>110</v>
      </c>
      <c r="AT7" s="40" t="s">
        <v>58</v>
      </c>
      <c r="AU7" s="36" t="s">
        <v>61</v>
      </c>
      <c r="AV7" s="36" t="s">
        <v>64</v>
      </c>
      <c r="AW7" s="36" t="s">
        <v>66</v>
      </c>
      <c r="AX7" s="36" t="s">
        <v>67</v>
      </c>
      <c r="AY7" s="36" t="s">
        <v>75</v>
      </c>
      <c r="AZ7" s="36" t="s">
        <v>82</v>
      </c>
      <c r="BA7" s="36" t="s">
        <v>61</v>
      </c>
      <c r="BB7" s="36" t="s">
        <v>74</v>
      </c>
      <c r="BC7" s="36" t="s">
        <v>87</v>
      </c>
      <c r="BD7" s="36" t="s">
        <v>91</v>
      </c>
      <c r="BE7" s="36" t="s">
        <v>92</v>
      </c>
      <c r="BF7" s="36" t="s">
        <v>106</v>
      </c>
      <c r="BG7" s="36" t="s">
        <v>98</v>
      </c>
      <c r="BH7" s="36" t="s">
        <v>74</v>
      </c>
      <c r="BI7" s="36" t="s">
        <v>74</v>
      </c>
      <c r="BJ7" s="36" t="s">
        <v>74</v>
      </c>
      <c r="BK7" s="36"/>
      <c r="BL7" s="36"/>
    </row>
    <row r="8" spans="1:73" s="31" customFormat="1" ht="42" x14ac:dyDescent="0.25">
      <c r="A8" s="20" t="s">
        <v>48</v>
      </c>
      <c r="B8" s="24">
        <v>1</v>
      </c>
      <c r="C8" s="24">
        <v>1</v>
      </c>
      <c r="D8" s="24">
        <v>1</v>
      </c>
      <c r="E8" s="24">
        <v>2</v>
      </c>
      <c r="F8" s="24">
        <v>1</v>
      </c>
      <c r="G8" s="30">
        <v>4</v>
      </c>
      <c r="H8" s="48">
        <v>1</v>
      </c>
      <c r="I8" s="24">
        <v>1</v>
      </c>
      <c r="J8" s="24">
        <v>1</v>
      </c>
      <c r="K8" s="24">
        <v>2</v>
      </c>
      <c r="L8" s="30">
        <v>1</v>
      </c>
      <c r="M8" s="30">
        <v>1</v>
      </c>
      <c r="N8" s="24">
        <v>1</v>
      </c>
      <c r="O8" s="24">
        <v>10</v>
      </c>
      <c r="P8" s="24">
        <v>1</v>
      </c>
      <c r="Q8" s="24">
        <v>1</v>
      </c>
      <c r="R8" s="24">
        <v>2</v>
      </c>
      <c r="S8" s="24">
        <v>1</v>
      </c>
      <c r="T8" s="24">
        <v>1</v>
      </c>
      <c r="U8" s="24">
        <v>1</v>
      </c>
      <c r="V8" s="24">
        <v>2</v>
      </c>
      <c r="W8" s="24">
        <v>1</v>
      </c>
      <c r="X8" s="24">
        <v>1</v>
      </c>
      <c r="Y8" s="24">
        <v>2</v>
      </c>
      <c r="Z8" s="24">
        <v>1</v>
      </c>
      <c r="AA8" s="24">
        <v>1</v>
      </c>
      <c r="AB8" s="44">
        <v>3</v>
      </c>
      <c r="AC8" s="24">
        <v>1</v>
      </c>
      <c r="AD8" s="24">
        <v>7</v>
      </c>
      <c r="AE8" s="24">
        <v>1</v>
      </c>
      <c r="AF8" s="24">
        <v>1</v>
      </c>
      <c r="AG8" s="24">
        <v>1</v>
      </c>
      <c r="AH8" s="24">
        <v>1</v>
      </c>
      <c r="AI8" s="24">
        <v>1</v>
      </c>
      <c r="AJ8" s="24">
        <v>1</v>
      </c>
      <c r="AK8" s="24">
        <v>8</v>
      </c>
      <c r="AL8" s="24">
        <v>2</v>
      </c>
      <c r="AM8" s="24">
        <v>1</v>
      </c>
      <c r="AN8" s="24">
        <v>1</v>
      </c>
      <c r="AO8" s="24">
        <v>1</v>
      </c>
      <c r="AP8" s="24">
        <v>1</v>
      </c>
      <c r="AQ8" s="24">
        <v>1</v>
      </c>
      <c r="AR8" s="24">
        <v>1</v>
      </c>
      <c r="AS8" s="24">
        <v>1</v>
      </c>
      <c r="AT8" s="24">
        <v>1</v>
      </c>
      <c r="AU8" s="24">
        <v>1</v>
      </c>
      <c r="AV8" s="24">
        <v>3</v>
      </c>
      <c r="AW8" s="24">
        <v>3</v>
      </c>
      <c r="AX8" s="24">
        <v>1</v>
      </c>
      <c r="AY8" s="24">
        <v>5</v>
      </c>
      <c r="AZ8" s="24">
        <v>2</v>
      </c>
      <c r="BA8" s="24">
        <v>3</v>
      </c>
      <c r="BB8" s="24">
        <v>3</v>
      </c>
      <c r="BC8" s="24">
        <v>2</v>
      </c>
      <c r="BD8" s="24">
        <v>1</v>
      </c>
      <c r="BE8" s="24">
        <v>1</v>
      </c>
      <c r="BF8" s="24">
        <v>1</v>
      </c>
      <c r="BG8" s="24">
        <v>1</v>
      </c>
      <c r="BH8" s="24">
        <v>1</v>
      </c>
      <c r="BI8" s="24">
        <v>2</v>
      </c>
      <c r="BJ8" s="24">
        <v>3</v>
      </c>
      <c r="BK8" s="24">
        <v>0</v>
      </c>
      <c r="BL8" s="30">
        <f>SUM(B8:BK8)</f>
        <v>111</v>
      </c>
    </row>
    <row r="9" spans="1:73" s="29" customFormat="1" ht="29.25" customHeight="1" x14ac:dyDescent="0.3">
      <c r="A9" s="4"/>
      <c r="B9" s="23">
        <f>B8/BL8</f>
        <v>9.0090090090090089E-3</v>
      </c>
      <c r="C9" s="23">
        <f>C8/BL8</f>
        <v>9.0090090090090089E-3</v>
      </c>
      <c r="D9" s="23">
        <f>D8/BL8</f>
        <v>9.0090090090090089E-3</v>
      </c>
      <c r="E9" s="23">
        <f>E8/BL8</f>
        <v>1.8018018018018018E-2</v>
      </c>
      <c r="F9" s="23">
        <f>F8/BL8</f>
        <v>9.0090090090090089E-3</v>
      </c>
      <c r="G9" s="23">
        <f>G8/BL8</f>
        <v>3.6036036036036036E-2</v>
      </c>
      <c r="H9" s="23">
        <f>H8/BL8</f>
        <v>9.0090090090090089E-3</v>
      </c>
      <c r="I9" s="23">
        <f>I8/BL8</f>
        <v>9.0090090090090089E-3</v>
      </c>
      <c r="J9" s="23">
        <f>J8/BL8</f>
        <v>9.0090090090090089E-3</v>
      </c>
      <c r="K9" s="23">
        <f>K8/BL8</f>
        <v>1.8018018018018018E-2</v>
      </c>
      <c r="L9" s="23">
        <f>L8/BL8</f>
        <v>9.0090090090090089E-3</v>
      </c>
      <c r="M9" s="23">
        <f>M8/BL8</f>
        <v>9.0090090090090089E-3</v>
      </c>
      <c r="N9" s="23">
        <f>N8/BL8</f>
        <v>9.0090090090090089E-3</v>
      </c>
      <c r="O9" s="23">
        <f>O8/BL8</f>
        <v>9.0090090090090086E-2</v>
      </c>
      <c r="P9" s="23">
        <f>P8/BL8</f>
        <v>9.0090090090090089E-3</v>
      </c>
      <c r="Q9" s="23">
        <f>Q8/BL8</f>
        <v>9.0090090090090089E-3</v>
      </c>
      <c r="R9" s="23">
        <f>R8/BL8</f>
        <v>1.8018018018018018E-2</v>
      </c>
      <c r="S9" s="23">
        <f>S8/BL8</f>
        <v>9.0090090090090089E-3</v>
      </c>
      <c r="T9" s="23">
        <f>T8/BL8</f>
        <v>9.0090090090090089E-3</v>
      </c>
      <c r="U9" s="23">
        <f>U8/BL8</f>
        <v>9.0090090090090089E-3</v>
      </c>
      <c r="V9" s="23">
        <f>V8/BL8</f>
        <v>1.8018018018018018E-2</v>
      </c>
      <c r="W9" s="23">
        <f>W8/BL8</f>
        <v>9.0090090090090089E-3</v>
      </c>
      <c r="X9" s="23">
        <f>X8/BL8</f>
        <v>9.0090090090090089E-3</v>
      </c>
      <c r="Y9" s="23">
        <f>Y8/BL8</f>
        <v>1.8018018018018018E-2</v>
      </c>
      <c r="Z9" s="23">
        <f>Z8/BL8</f>
        <v>9.0090090090090089E-3</v>
      </c>
      <c r="AA9" s="23">
        <f>AA8/BL8</f>
        <v>9.0090090090090089E-3</v>
      </c>
      <c r="AB9" s="45">
        <f>AB8/BL8</f>
        <v>2.7027027027027029E-2</v>
      </c>
      <c r="AC9" s="23">
        <f>AC8/BL8</f>
        <v>9.0090090090090089E-3</v>
      </c>
      <c r="AD9" s="23">
        <f>AD8/BL8</f>
        <v>6.3063063063063057E-2</v>
      </c>
      <c r="AE9" s="23">
        <f>AE8/BL8</f>
        <v>9.0090090090090089E-3</v>
      </c>
      <c r="AF9" s="23">
        <f>AF8/BL8</f>
        <v>9.0090090090090089E-3</v>
      </c>
      <c r="AG9" s="23">
        <f>AG8/BL8</f>
        <v>9.0090090090090089E-3</v>
      </c>
      <c r="AH9" s="23">
        <f>AH8/BL8</f>
        <v>9.0090090090090089E-3</v>
      </c>
      <c r="AI9" s="23">
        <f>AI8/BL8</f>
        <v>9.0090090090090089E-3</v>
      </c>
      <c r="AJ9" s="23">
        <f>AJ8/BL8</f>
        <v>9.0090090090090089E-3</v>
      </c>
      <c r="AK9" s="23">
        <f>AK8/BL8</f>
        <v>7.2072072072072071E-2</v>
      </c>
      <c r="AL9" s="23">
        <f>AL8/BL8</f>
        <v>1.8018018018018018E-2</v>
      </c>
      <c r="AM9" s="23">
        <f>AM8/BL8</f>
        <v>9.0090090090090089E-3</v>
      </c>
      <c r="AN9" s="23">
        <f>AN8/BL8</f>
        <v>9.0090090090090089E-3</v>
      </c>
      <c r="AO9" s="23">
        <f>AO8/BL8</f>
        <v>9.0090090090090089E-3</v>
      </c>
      <c r="AP9" s="23">
        <f>AP8/BL8</f>
        <v>9.0090090090090089E-3</v>
      </c>
      <c r="AQ9" s="23">
        <f>AQ8/BL8</f>
        <v>9.0090090090090089E-3</v>
      </c>
      <c r="AR9" s="23">
        <f>AR8/BL8</f>
        <v>9.0090090090090089E-3</v>
      </c>
      <c r="AS9" s="23">
        <f>AS8/BL8</f>
        <v>9.0090090090090089E-3</v>
      </c>
      <c r="AT9" s="23">
        <f>AT8/BL8</f>
        <v>9.0090090090090089E-3</v>
      </c>
      <c r="AU9" s="23">
        <f>AU8/BL8</f>
        <v>9.0090090090090089E-3</v>
      </c>
      <c r="AV9" s="23">
        <f>AV8/BL8</f>
        <v>2.7027027027027029E-2</v>
      </c>
      <c r="AW9" s="23">
        <f>AW8/BL8</f>
        <v>2.7027027027027029E-2</v>
      </c>
      <c r="AX9" s="23">
        <f>AX8/BL8</f>
        <v>9.0090090090090089E-3</v>
      </c>
      <c r="AY9" s="23">
        <f>AY8/BL8</f>
        <v>4.5045045045045043E-2</v>
      </c>
      <c r="AZ9" s="23">
        <f>AZ8/BL8</f>
        <v>1.8018018018018018E-2</v>
      </c>
      <c r="BA9" s="23">
        <f>BA8/BL8</f>
        <v>2.7027027027027029E-2</v>
      </c>
      <c r="BB9" s="23">
        <f>BB8/BL8</f>
        <v>2.7027027027027029E-2</v>
      </c>
      <c r="BC9" s="23">
        <f>BC8/BL8</f>
        <v>1.8018018018018018E-2</v>
      </c>
      <c r="BD9" s="23">
        <f>BD8/BL8</f>
        <v>9.0090090090090089E-3</v>
      </c>
      <c r="BE9" s="23">
        <f>BE8/BL8</f>
        <v>9.0090090090090089E-3</v>
      </c>
      <c r="BF9" s="23">
        <f>BF8/BL8</f>
        <v>9.0090090090090089E-3</v>
      </c>
      <c r="BG9" s="23">
        <f>BG8/BL8</f>
        <v>9.0090090090090089E-3</v>
      </c>
      <c r="BH9" s="23">
        <f>BH8/BL8</f>
        <v>9.0090090090090089E-3</v>
      </c>
      <c r="BI9" s="23">
        <f>BI8/BL8</f>
        <v>1.8018018018018018E-2</v>
      </c>
      <c r="BJ9" s="23">
        <f>BJ8/BL8</f>
        <v>2.7027027027027029E-2</v>
      </c>
      <c r="BK9" s="23">
        <f>BK8/BL8</f>
        <v>0</v>
      </c>
      <c r="BL9" s="32">
        <v>1</v>
      </c>
      <c r="BM9" s="22"/>
      <c r="BN9" s="22"/>
      <c r="BO9" s="22"/>
      <c r="BP9" s="22"/>
      <c r="BQ9" s="22"/>
      <c r="BR9" s="22"/>
      <c r="BS9" s="22"/>
      <c r="BT9" s="22"/>
    </row>
    <row r="10" spans="1:73" x14ac:dyDescent="0.25">
      <c r="N10" s="34"/>
      <c r="Y10" s="34"/>
      <c r="Z10" s="34"/>
      <c r="AL10" s="42"/>
      <c r="AM10" s="42"/>
      <c r="AN10" s="42"/>
      <c r="AO10" s="42"/>
      <c r="AP10" s="42"/>
      <c r="AQ10" s="42"/>
      <c r="AR10" s="42"/>
      <c r="AS10" s="42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73" x14ac:dyDescent="0.25">
      <c r="AL11" s="42"/>
      <c r="AM11" s="42"/>
      <c r="AN11" s="42"/>
      <c r="AO11" s="42"/>
      <c r="AP11" s="42"/>
      <c r="AQ11" s="42"/>
      <c r="AR11" s="42"/>
      <c r="AS11" s="42"/>
    </row>
  </sheetData>
  <mergeCells count="9">
    <mergeCell ref="N1:AS1"/>
    <mergeCell ref="H5:M5"/>
    <mergeCell ref="Y5:AS5"/>
    <mergeCell ref="AT5:BJ5"/>
    <mergeCell ref="BL4:BL6"/>
    <mergeCell ref="N5:X5"/>
    <mergeCell ref="A4:BK4"/>
    <mergeCell ref="B5:G5"/>
    <mergeCell ref="B6:BJ6"/>
  </mergeCells>
  <phoneticPr fontId="0" type="noConversion"/>
  <pageMargins left="0.25" right="0.25" top="0.75" bottom="0.75" header="0.3" footer="0.3"/>
  <pageSetup paperSize="9" scale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'Распределение по вопросам'!Область_печати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PC</cp:lastModifiedBy>
  <cp:revision/>
  <cp:lastPrinted>2023-12-04T11:50:29Z</cp:lastPrinted>
  <dcterms:created xsi:type="dcterms:W3CDTF">2019-08-12T15:56:07Z</dcterms:created>
  <dcterms:modified xsi:type="dcterms:W3CDTF">2023-12-04T11:50:35Z</dcterms:modified>
</cp:coreProperties>
</file>