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1" windowHeight="1176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8" i="3" l="1"/>
  <c r="AQ9" i="3" s="1"/>
  <c r="H9" i="3" l="1"/>
  <c r="AP9" i="3"/>
  <c r="I9" i="3"/>
  <c r="AO9" i="3"/>
  <c r="J9" i="3"/>
  <c r="AG9" i="3"/>
  <c r="AV9" i="3"/>
  <c r="AT9" i="3"/>
  <c r="E9" i="3"/>
  <c r="AS9" i="3"/>
  <c r="F9" i="3"/>
  <c r="AR9" i="3"/>
  <c r="G9" i="3"/>
  <c r="BB9" i="3"/>
  <c r="BA9" i="3"/>
  <c r="AZ9" i="3"/>
  <c r="AY9" i="3"/>
  <c r="AX9" i="3"/>
  <c r="AH9" i="3"/>
  <c r="AD9" i="3"/>
  <c r="C9" i="3" l="1"/>
  <c r="AJ9" i="3"/>
  <c r="AF9" i="3"/>
  <c r="AE9" i="3"/>
  <c r="AC9" i="3"/>
  <c r="AI9" i="3"/>
  <c r="K9" i="3"/>
  <c r="D9" i="3"/>
  <c r="M9" i="3"/>
  <c r="O9" i="3"/>
  <c r="R9" i="3"/>
  <c r="T9" i="3"/>
  <c r="V9" i="3"/>
  <c r="X9" i="3"/>
  <c r="Z9" i="3"/>
  <c r="AB9" i="3"/>
  <c r="AL9" i="3"/>
  <c r="AN9" i="3"/>
  <c r="AW9" i="3"/>
  <c r="B9" i="3"/>
  <c r="L9" i="3"/>
  <c r="N9" i="3"/>
  <c r="P9" i="3"/>
  <c r="Q9" i="3"/>
  <c r="S9" i="3"/>
  <c r="U9" i="3"/>
  <c r="W9" i="3"/>
  <c r="Y9" i="3"/>
  <c r="AA9" i="3"/>
  <c r="AK9" i="3"/>
  <c r="AM9" i="3"/>
  <c r="AU9" i="3"/>
  <c r="BC9" i="3"/>
</calcChain>
</file>

<file path=xl/sharedStrings.xml><?xml version="1.0" encoding="utf-8"?>
<sst xmlns="http://schemas.openxmlformats.org/spreadsheetml/2006/main" count="112" uniqueCount="106">
  <si>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</si>
  <si>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</si>
  <si>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</si>
  <si>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</si>
  <si>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> электронных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</si>
  <si>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</si>
  <si>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</si>
  <si>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</si>
  <si>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</si>
  <si>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</si>
  <si>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</si>
  <si>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</si>
  <si>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</si>
  <si>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</si>
  <si>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</si>
  <si>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</si>
  <si>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</si>
  <si>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</si>
  <si>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</si>
  <si>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</si>
  <si>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</si>
  <si>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</si>
  <si>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</si>
  <si>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</si>
  <si>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</si>
  <si>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</si>
  <si>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</si>
  <si>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</si>
  <si>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</si>
  <si>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</si>
  <si>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</si>
  <si>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</si>
  <si>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</si>
  <si>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</si>
  <si>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</si>
  <si>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</si>
  <si>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</si>
  <si>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</si>
  <si>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</si>
  <si>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</si>
  <si>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</si>
  <si>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</si>
  <si>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</si>
  <si>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</si>
  <si>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</si>
  <si>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</si>
  <si>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</si>
  <si>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Жилищно-коммунальная сфера</t>
  </si>
  <si>
    <t>Вопросы</t>
  </si>
  <si>
    <t>кол-во вопросов</t>
  </si>
  <si>
    <t>Оборона, безопасность, законность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</si>
  <si>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</si>
  <si>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</si>
  <si>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Уборка снега, опавших листьев, мусора и посторонних предметов</t>
  </si>
  <si>
    <t>Комплексное благоустройство</t>
  </si>
  <si>
    <t>Социальная сфера</t>
  </si>
  <si>
    <t>Экономика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</si>
  <si>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</si>
  <si>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Водоснабжение поселений</t>
  </si>
  <si>
    <t>Оплата жилищно-коммунальных услуг (ЖКХ), взносов в Фонд капитального ремонта</t>
  </si>
  <si>
    <t>Оплата коммунальных услуг и электроэнергии, в том числе льготы</t>
  </si>
  <si>
    <t>Образование земельных участков (образование, раздел, выдел, объединение земельных участков). Возникновение прав на землю</t>
  </si>
  <si>
    <t>Результаты рассмотрения обращений  за отчетный месяц 2022 года</t>
  </si>
  <si>
    <t>Архивные справки о трудовом стаже и заработной плате</t>
  </si>
  <si>
    <t>Организация условий и мест для детского отдыха и досуга (детских и спортивных площадок)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</si>
  <si>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</si>
  <si>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>Переселение из подвалов, бараков, коммуналок, общежитий, аварийных домов, ветхого жилья, санитарно-защитной зоны</t>
  </si>
  <si>
    <t>Выделение земельных участков для индивидуального жилищного строительства</t>
  </si>
  <si>
    <t>Обзор обращений граждан, организаций и общественных объединений, поступивших в администрацию мунципального района  "Корочанский район" Белгородской области  в июне 2022 года</t>
  </si>
  <si>
    <t>Количество обращений, поступивших в администрацию Корочанского района за июнь 2022 года, с распределением по  сельским поселениям</t>
  </si>
  <si>
    <t>Эксплуатация и ремонт государственного, муниципального и ведомственного жилищного фондов</t>
  </si>
  <si>
    <t>Государственный земельный надзор в отношении земель сельскохозяйственного назначения. Информация о нарушениях земельного законодательства</t>
  </si>
  <si>
    <t>Ремонт и эксплуатация ливневой канализации</t>
  </si>
  <si>
    <t xml:space="preserve">Разрешение жилищных споров. Ответственность за нарушение жилищного законодательства </t>
  </si>
  <si>
    <t>Оказание медицинской помощи детям в амбулаторно- поликлинических условиях</t>
  </si>
  <si>
    <t>Внутрироссийская миграция. Проблемы внутрироссийских и вынужденных переселенцев</t>
  </si>
  <si>
    <t>Градостроительство и архитектура/0003.0009.0097.0690, Уличное освещение</t>
  </si>
  <si>
    <t>Обеспечение жильем инвалидов и семей, имеющих детей- инвалидов</t>
  </si>
  <si>
    <t>Агропромышленный комплекс, аграрная политика, управление агропромышленным комплексом</t>
  </si>
  <si>
    <t>Охрана и использование животного мира (за исключением международного сотрудничества)/0003.0011.0127.0866, Отлов животных</t>
  </si>
  <si>
    <t>Полномочия государственных органов и органов местного самоуправления в области земельных отношений, в том числе связанные с "дальневосточным гектаром"</t>
  </si>
  <si>
    <t>Споры хозяйствующих субъектов (не судебные)</t>
  </si>
  <si>
    <t>Подарки, книги, фотографии, автографы</t>
  </si>
  <si>
    <t xml:space="preserve">Отключение водо-, тепло-, газо- и энергоснабжения за неуплату </t>
  </si>
  <si>
    <t>Ненадлежащее содержание домашних животных</t>
  </si>
  <si>
    <t>Деятельность представительных органов местного самоуправления, их должностных лиц</t>
  </si>
  <si>
    <t>Развитие предпринимательской деятельности</t>
  </si>
  <si>
    <t>Содержание газового оборудования. Опасность взрыва</t>
  </si>
  <si>
    <t>Лекарственное обеспечение</t>
  </si>
  <si>
    <t xml:space="preserve">Обеспечение жильем детей-сирот и детей, оставшихся без попечения родителей </t>
  </si>
  <si>
    <t>Обследование жилого фонда на предмет пригодности для проживания (ветхое и аварийное жилье)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</si>
  <si>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</si>
  <si>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 xml:space="preserve">Деятельность судебных приставов </t>
  </si>
  <si>
    <t xml:space="preserve">Образовательные стандарты, требования к образовательному процессу </t>
  </si>
  <si>
    <t>Просьбы о выделении материальной помощи на строительство жилья</t>
  </si>
  <si>
    <t>Благодарности, пожелания сотрудникам подведомственных учреждений</t>
  </si>
  <si>
    <t xml:space="preserve">Предоставление субсидий на жилье </t>
  </si>
  <si>
    <t>Благоустройство и ремонт подъездных дорог, в том числе тротуаров</t>
  </si>
  <si>
    <t>Благодарности, приглашения, поздравления органу местного самоуправления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</si>
  <si>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</si>
  <si>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Включение многоквартирного дома в региональную программу капитального ремонта многоквартирных домов</t>
  </si>
  <si>
    <t>Канализование поселений</t>
  </si>
  <si>
    <t>Технологическое присоединение объектов заявителя к газораспределительным сетям</t>
  </si>
  <si>
    <t>Дорожные знаки и дорожная разметка</t>
  </si>
  <si>
    <t>Содержание домашних животных</t>
  </si>
  <si>
    <t>Водное хозяйство и экология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</si>
</sst>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 textRotation="90" wrapText="1"/>
    </xf>
    <xf numFmtId="0" fontId="14" fillId="0" borderId="1" xfId="0" applyFont="1" applyBorder="1" applyAlignment="1">
      <alignment horizontal="center" textRotation="90"/>
    </xf>
    <xf numFmtId="0" fontId="14" fillId="0" borderId="1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textRotation="90" wrapText="1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120" zoomScaleNormal="120" workbookViewId="0">
      <selection activeCell="E16" sqref="E16"/>
    </sheetView>
  </sheetViews>
  <sheetFormatPr defaultRowHeight="14.3" x14ac:dyDescent="0.25"/>
  <cols>
    <col min="1" max="1" width="34.625" customWidth="1"/>
    <col min="2" max="2" width="38.125" customWidth="1"/>
    <col min="3" max="3" width="13.5" customWidth="1"/>
  </cols>
  <sheetData>
    <row r="1" spans="1:10" s="5" customFormat="1" ht="14.95" customHeight="1" x14ac:dyDescent="0.25">
      <c r="A1" s="43" t="s">
        <v>68</v>
      </c>
      <c r="B1" s="43"/>
      <c r="C1" s="43"/>
    </row>
    <row r="2" spans="1:10" s="5" customFormat="1" ht="40.6" customHeight="1" thickBot="1" x14ac:dyDescent="0.3">
      <c r="A2" s="43"/>
      <c r="B2" s="43"/>
      <c r="C2" s="43"/>
    </row>
    <row r="3" spans="1:10" ht="14.95" hidden="1" thickBot="1" x14ac:dyDescent="0.35"/>
    <row r="4" spans="1:10" ht="14.95" hidden="1" thickBot="1" x14ac:dyDescent="0.35"/>
    <row r="5" spans="1:10" ht="14.95" hidden="1" thickBot="1" x14ac:dyDescent="0.35"/>
    <row r="6" spans="1:10" s="2" customFormat="1" ht="31.6" customHeight="1" thickTop="1" thickBot="1" x14ac:dyDescent="0.4">
      <c r="A6" s="45" t="s">
        <v>0</v>
      </c>
      <c r="B6" s="46"/>
      <c r="C6" s="19">
        <v>81</v>
      </c>
    </row>
    <row r="7" spans="1:10" s="2" customFormat="1" ht="14.95" customHeight="1" thickTop="1" thickBot="1" x14ac:dyDescent="0.4">
      <c r="A7" s="47" t="s">
        <v>1</v>
      </c>
      <c r="B7" s="13" t="s">
        <v>2</v>
      </c>
      <c r="C7" s="19">
        <v>107</v>
      </c>
    </row>
    <row r="8" spans="1:10" s="2" customFormat="1" ht="14.95" customHeight="1" thickTop="1" thickBot="1" x14ac:dyDescent="0.4">
      <c r="A8" s="48"/>
      <c r="B8" s="14" t="s">
        <v>3</v>
      </c>
      <c r="C8" s="19">
        <v>28</v>
      </c>
    </row>
    <row r="9" spans="1:10" s="2" customFormat="1" ht="32.950000000000003" customHeight="1" x14ac:dyDescent="0.35">
      <c r="A9" s="48"/>
      <c r="B9" s="14" t="s">
        <v>4</v>
      </c>
      <c r="C9" s="19">
        <v>24</v>
      </c>
      <c r="I9" s="11"/>
      <c r="J9" s="11"/>
    </row>
    <row r="10" spans="1:10" s="2" customFormat="1" ht="14.95" customHeight="1" thickTop="1" thickBot="1" x14ac:dyDescent="0.4">
      <c r="A10" s="48"/>
      <c r="B10" s="14" t="s">
        <v>5</v>
      </c>
      <c r="C10" s="19">
        <v>55</v>
      </c>
    </row>
    <row r="11" spans="1:10" s="2" customFormat="1" ht="20.399999999999999" thickTop="1" thickBot="1" x14ac:dyDescent="0.4">
      <c r="A11" s="48"/>
      <c r="B11" s="15" t="s">
        <v>6</v>
      </c>
      <c r="C11" s="19">
        <v>107</v>
      </c>
    </row>
    <row r="12" spans="1:10" s="2" customFormat="1" ht="20.399999999999999" thickTop="1" thickBot="1" x14ac:dyDescent="0.4">
      <c r="A12" s="48"/>
      <c r="B12" s="15" t="s">
        <v>7</v>
      </c>
      <c r="C12" s="19">
        <v>0</v>
      </c>
    </row>
    <row r="13" spans="1:10" s="2" customFormat="1" ht="20.399999999999999" thickTop="1" thickBot="1" x14ac:dyDescent="0.4">
      <c r="A13" s="48"/>
      <c r="B13" s="15" t="s">
        <v>8</v>
      </c>
      <c r="C13" s="19">
        <v>0</v>
      </c>
    </row>
    <row r="14" spans="1:10" s="3" customFormat="1" ht="20.399999999999999" thickTop="1" thickBot="1" x14ac:dyDescent="0.4">
      <c r="A14" s="48"/>
      <c r="B14" s="16" t="s">
        <v>9</v>
      </c>
      <c r="C14" s="19">
        <v>48</v>
      </c>
    </row>
    <row r="15" spans="1:10" s="2" customFormat="1" ht="20.399999999999999" thickTop="1" thickBot="1" x14ac:dyDescent="0.4">
      <c r="A15" s="48"/>
      <c r="B15" s="16" t="s">
        <v>10</v>
      </c>
      <c r="C15" s="19">
        <v>25</v>
      </c>
    </row>
    <row r="16" spans="1:10" s="2" customFormat="1" ht="20.399999999999999" thickTop="1" thickBot="1" x14ac:dyDescent="0.4">
      <c r="A16" s="48"/>
      <c r="B16" s="17" t="s">
        <v>11</v>
      </c>
      <c r="C16" s="19">
        <v>0</v>
      </c>
    </row>
    <row r="17" spans="1:8" s="2" customFormat="1" ht="41.3" customHeight="1" thickTop="1" thickBot="1" x14ac:dyDescent="0.4">
      <c r="A17" s="49"/>
      <c r="B17" s="18" t="s">
        <v>12</v>
      </c>
      <c r="C17" s="21">
        <v>0</v>
      </c>
    </row>
    <row r="18" spans="1:8" s="2" customFormat="1" ht="28.55" customHeight="1" thickTop="1" thickBot="1" x14ac:dyDescent="0.4">
      <c r="A18" s="44" t="s">
        <v>62</v>
      </c>
      <c r="B18" s="20" t="s">
        <v>13</v>
      </c>
      <c r="C18" s="19">
        <v>1</v>
      </c>
    </row>
    <row r="19" spans="1:8" s="2" customFormat="1" ht="20.25" customHeight="1" thickTop="1" thickBot="1" x14ac:dyDescent="0.4">
      <c r="A19" s="44"/>
      <c r="B19" s="17" t="s">
        <v>14</v>
      </c>
      <c r="C19" s="19">
        <v>0</v>
      </c>
    </row>
    <row r="20" spans="1:8" s="2" customFormat="1" ht="23.95" customHeight="1" thickTop="1" thickBot="1" x14ac:dyDescent="0.4">
      <c r="A20" s="44"/>
      <c r="B20" s="17" t="s">
        <v>15</v>
      </c>
      <c r="C20" s="19">
        <v>21</v>
      </c>
    </row>
    <row r="21" spans="1:8" s="2" customFormat="1" ht="57.1" customHeight="1" thickTop="1" thickBot="1" x14ac:dyDescent="0.4">
      <c r="A21" s="44"/>
      <c r="B21" s="17" t="s">
        <v>16</v>
      </c>
      <c r="C21" s="19">
        <v>0</v>
      </c>
      <c r="G21" s="11"/>
      <c r="H21" s="11"/>
    </row>
    <row r="22" spans="1:8" ht="14.95" thickTop="1" x14ac:dyDescent="0.25"/>
    <row r="24" spans="1:8" x14ac:dyDescent="0.25">
      <c r="F24" s="12"/>
    </row>
    <row r="25" spans="1:8" x14ac:dyDescent="0.25">
      <c r="F25" s="12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zoomScale="75" zoomScaleNormal="75" workbookViewId="0">
      <selection activeCell="B25" sqref="B25"/>
    </sheetView>
  </sheetViews>
  <sheetFormatPr defaultRowHeight="14.3" x14ac:dyDescent="0.25"/>
  <cols>
    <col min="1" max="1" width="58.5" customWidth="1"/>
    <col min="2" max="2" width="30.125" customWidth="1"/>
  </cols>
  <sheetData>
    <row r="1" spans="1:2" ht="73.55" customHeight="1" x14ac:dyDescent="0.25">
      <c r="A1" s="50" t="s">
        <v>69</v>
      </c>
      <c r="B1" s="50"/>
    </row>
    <row r="3" spans="1:2" ht="46.55" customHeight="1" x14ac:dyDescent="0.25">
      <c r="A3" s="4" t="s">
        <v>17</v>
      </c>
      <c r="B3" s="4" t="s">
        <v>18</v>
      </c>
    </row>
    <row r="4" spans="1:2" ht="38.25" customHeight="1" x14ac:dyDescent="0.35">
      <c r="A4" s="7" t="s">
        <v>19</v>
      </c>
      <c r="B4" s="1">
        <v>7</v>
      </c>
    </row>
    <row r="5" spans="1:2" ht="37.549999999999997" customHeight="1" x14ac:dyDescent="0.35">
      <c r="A5" s="6" t="s">
        <v>20</v>
      </c>
      <c r="B5" s="1">
        <v>2</v>
      </c>
    </row>
    <row r="6" spans="1:2" ht="38.25" customHeight="1" x14ac:dyDescent="0.35">
      <c r="A6" s="6" t="s">
        <v>21</v>
      </c>
      <c r="B6" s="1">
        <v>3</v>
      </c>
    </row>
    <row r="7" spans="1:2" ht="39.1" customHeight="1" x14ac:dyDescent="0.35">
      <c r="A7" s="6" t="s">
        <v>22</v>
      </c>
      <c r="B7" s="1">
        <v>13</v>
      </c>
    </row>
    <row r="8" spans="1:2" ht="36" customHeight="1" x14ac:dyDescent="0.35">
      <c r="A8" s="6" t="s">
        <v>23</v>
      </c>
      <c r="B8" s="1">
        <v>0</v>
      </c>
    </row>
    <row r="9" spans="1:2" ht="38.25" customHeight="1" x14ac:dyDescent="0.35">
      <c r="A9" s="6" t="s">
        <v>24</v>
      </c>
      <c r="B9" s="1">
        <v>0</v>
      </c>
    </row>
    <row r="10" spans="1:2" ht="38.25" customHeight="1" x14ac:dyDescent="0.35">
      <c r="A10" s="6" t="s">
        <v>25</v>
      </c>
      <c r="B10" s="1">
        <v>1</v>
      </c>
    </row>
    <row r="11" spans="1:2" ht="39.1" customHeight="1" x14ac:dyDescent="0.35">
      <c r="A11" s="6" t="s">
        <v>26</v>
      </c>
      <c r="B11" s="1">
        <v>3</v>
      </c>
    </row>
    <row r="12" spans="1:2" ht="38.25" customHeight="1" x14ac:dyDescent="0.35">
      <c r="A12" s="6" t="s">
        <v>27</v>
      </c>
      <c r="B12" s="1">
        <v>0</v>
      </c>
    </row>
    <row r="13" spans="1:2" ht="37.549999999999997" customHeight="1" x14ac:dyDescent="0.35">
      <c r="A13" s="6" t="s">
        <v>28</v>
      </c>
      <c r="B13" s="1">
        <v>2</v>
      </c>
    </row>
    <row r="14" spans="1:2" ht="37.549999999999997" customHeight="1" x14ac:dyDescent="0.35">
      <c r="A14" s="6" t="s">
        <v>29</v>
      </c>
      <c r="B14" s="1">
        <v>1</v>
      </c>
    </row>
    <row r="15" spans="1:2" ht="36.700000000000003" customHeight="1" x14ac:dyDescent="0.35">
      <c r="A15" s="6" t="s">
        <v>30</v>
      </c>
      <c r="B15" s="1">
        <v>5</v>
      </c>
    </row>
    <row r="16" spans="1:2" ht="38.25" customHeight="1" x14ac:dyDescent="0.35">
      <c r="A16" s="6" t="s">
        <v>31</v>
      </c>
      <c r="B16" s="1">
        <v>1</v>
      </c>
    </row>
    <row r="17" spans="1:2" ht="36.700000000000003" customHeight="1" x14ac:dyDescent="0.35">
      <c r="A17" s="6" t="s">
        <v>32</v>
      </c>
      <c r="B17" s="1">
        <v>0</v>
      </c>
    </row>
    <row r="18" spans="1:2" ht="35.35" customHeight="1" x14ac:dyDescent="0.35">
      <c r="A18" s="6" t="s">
        <v>33</v>
      </c>
      <c r="B18" s="1">
        <v>4</v>
      </c>
    </row>
    <row r="19" spans="1:2" ht="38.25" customHeight="1" x14ac:dyDescent="0.35">
      <c r="A19" s="6" t="s">
        <v>34</v>
      </c>
      <c r="B19" s="1">
        <v>7</v>
      </c>
    </row>
    <row r="20" spans="1:2" ht="36" customHeight="1" x14ac:dyDescent="0.35">
      <c r="A20" s="6" t="s">
        <v>35</v>
      </c>
      <c r="B20" s="1">
        <v>4</v>
      </c>
    </row>
    <row r="21" spans="1:2" ht="38.25" customHeight="1" x14ac:dyDescent="0.35">
      <c r="A21" s="6" t="s">
        <v>36</v>
      </c>
      <c r="B21" s="1">
        <v>1</v>
      </c>
    </row>
    <row r="22" spans="1:2" ht="36" customHeight="1" x14ac:dyDescent="0.35">
      <c r="A22" s="6" t="s">
        <v>37</v>
      </c>
      <c r="B22" s="1">
        <v>5</v>
      </c>
    </row>
    <row r="23" spans="1:2" ht="37.549999999999997" customHeight="1" x14ac:dyDescent="0.35">
      <c r="A23" s="6" t="s">
        <v>38</v>
      </c>
      <c r="B23" s="1">
        <v>0</v>
      </c>
    </row>
    <row r="24" spans="1:2" ht="37.549999999999997" customHeight="1" x14ac:dyDescent="0.35">
      <c r="A24" s="6" t="s">
        <v>39</v>
      </c>
      <c r="B24" s="1">
        <v>4</v>
      </c>
    </row>
    <row r="25" spans="1:2" ht="38.25" customHeight="1" x14ac:dyDescent="0.35">
      <c r="A25" s="6" t="s">
        <v>40</v>
      </c>
      <c r="B25" s="1">
        <v>6</v>
      </c>
    </row>
    <row r="26" spans="1:2" ht="38.25" customHeight="1" x14ac:dyDescent="0.35">
      <c r="A26" s="6" t="s">
        <v>41</v>
      </c>
      <c r="B26" s="25">
        <v>14</v>
      </c>
    </row>
    <row r="27" spans="1:2" ht="30.1" customHeight="1" x14ac:dyDescent="0.35">
      <c r="A27" s="24" t="s">
        <v>42</v>
      </c>
      <c r="B27" s="22">
        <v>0</v>
      </c>
    </row>
    <row r="28" spans="1:2" ht="32.299999999999997" customHeight="1" x14ac:dyDescent="0.25">
      <c r="A28" s="24" t="s">
        <v>43</v>
      </c>
      <c r="B28" s="23">
        <v>24</v>
      </c>
    </row>
    <row r="29" spans="1:2" ht="19.05" x14ac:dyDescent="0.35">
      <c r="A29" s="2"/>
    </row>
  </sheetData>
  <mergeCells count="1">
    <mergeCell ref="A1:B1"/>
  </mergeCells>
  <phoneticPr fontId="0" type="noConversion"/>
  <pageMargins left="0.7" right="0.7" top="0.75" bottom="0.75" header="0.3" footer="0.3"/>
  <pageSetup paperSize="9" scale="6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0"/>
  <sheetViews>
    <sheetView zoomScale="60" zoomScaleNormal="60" workbookViewId="0">
      <selection activeCell="A13" sqref="A13"/>
    </sheetView>
  </sheetViews>
  <sheetFormatPr defaultRowHeight="14.3" x14ac:dyDescent="0.25"/>
  <cols>
    <col min="1" max="1" width="20.5" bestFit="1" customWidth="1"/>
    <col min="2" max="3" width="7.75" bestFit="1" customWidth="1"/>
    <col min="4" max="4" width="18.875" bestFit="1" customWidth="1"/>
    <col min="5" max="7" width="8.25" bestFit="1" customWidth="1"/>
    <col min="8" max="10" width="7.75" bestFit="1" customWidth="1"/>
    <col min="11" max="11" width="10.25" bestFit="1" customWidth="1"/>
    <col min="12" max="12" width="18.625" customWidth="1"/>
    <col min="13" max="15" width="7.75" bestFit="1" customWidth="1"/>
    <col min="16" max="16" width="8.25" bestFit="1" customWidth="1"/>
    <col min="17" max="19" width="7.75" bestFit="1" customWidth="1"/>
    <col min="20" max="20" width="9.125" bestFit="1" customWidth="1"/>
    <col min="21" max="21" width="11.75" bestFit="1" customWidth="1"/>
    <col min="22" max="24" width="8.25" bestFit="1" customWidth="1"/>
    <col min="25" max="26" width="11.75" bestFit="1" customWidth="1"/>
    <col min="27" max="28" width="7.75" bestFit="1" customWidth="1"/>
    <col min="29" max="29" width="8.25" bestFit="1" customWidth="1"/>
    <col min="30" max="30" width="7.75" bestFit="1" customWidth="1"/>
    <col min="31" max="31" width="8.25" bestFit="1" customWidth="1"/>
    <col min="32" max="34" width="7.75" bestFit="1" customWidth="1"/>
    <col min="35" max="35" width="11.75" bestFit="1" customWidth="1"/>
    <col min="36" max="36" width="7.75" bestFit="1" customWidth="1"/>
    <col min="37" max="37" width="8.25" bestFit="1" customWidth="1"/>
    <col min="38" max="38" width="7.75" bestFit="1" customWidth="1"/>
    <col min="39" max="39" width="8.25" bestFit="1" customWidth="1"/>
    <col min="40" max="40" width="15.375" bestFit="1" customWidth="1"/>
    <col min="41" max="43" width="11.5" customWidth="1"/>
    <col min="44" max="44" width="7.75" customWidth="1"/>
    <col min="45" max="45" width="7.75" bestFit="1" customWidth="1"/>
    <col min="46" max="46" width="7.5" customWidth="1"/>
    <col min="47" max="47" width="9" customWidth="1"/>
    <col min="48" max="48" width="10.25" customWidth="1"/>
    <col min="49" max="49" width="9.875" customWidth="1"/>
    <col min="50" max="50" width="7.625" customWidth="1"/>
    <col min="51" max="51" width="7.75" bestFit="1" customWidth="1"/>
    <col min="52" max="52" width="10.875" customWidth="1"/>
    <col min="53" max="53" width="8.25" bestFit="1" customWidth="1"/>
    <col min="54" max="54" width="7.75" customWidth="1"/>
    <col min="55" max="55" width="8.625" customWidth="1"/>
    <col min="56" max="56" width="13.5" customWidth="1"/>
    <col min="57" max="57" width="11.5" customWidth="1"/>
  </cols>
  <sheetData>
    <row r="1" spans="1:66" s="2" customFormat="1" ht="36.700000000000003" customHeight="1" x14ac:dyDescent="0.35"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66" s="2" customFormat="1" ht="19.05" x14ac:dyDescent="0.35"/>
    <row r="3" spans="1:66" s="8" customFormat="1" ht="18.350000000000001" x14ac:dyDescent="0.3"/>
    <row r="4" spans="1:66" s="9" customFormat="1" ht="20.25" customHeight="1" x14ac:dyDescent="0.35">
      <c r="A4" s="26"/>
      <c r="B4" s="59" t="s">
        <v>44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1"/>
      <c r="BE4" s="53" t="s">
        <v>45</v>
      </c>
      <c r="BF4" s="28"/>
      <c r="BG4" s="28"/>
      <c r="BH4" s="28"/>
      <c r="BI4" s="28"/>
      <c r="BJ4" s="28"/>
      <c r="BK4" s="28"/>
      <c r="BL4" s="28"/>
      <c r="BM4" s="28"/>
      <c r="BN4" s="28"/>
    </row>
    <row r="5" spans="1:66" s="9" customFormat="1" ht="52.85" customHeight="1" x14ac:dyDescent="0.35">
      <c r="A5" s="26"/>
      <c r="B5" s="62" t="s">
        <v>50</v>
      </c>
      <c r="C5" s="63"/>
      <c r="D5" s="58" t="s">
        <v>46</v>
      </c>
      <c r="E5" s="58"/>
      <c r="F5" s="58"/>
      <c r="G5" s="58"/>
      <c r="H5" s="58"/>
      <c r="I5" s="58"/>
      <c r="J5" s="58"/>
      <c r="K5" s="58"/>
      <c r="L5" s="56" t="s">
        <v>55</v>
      </c>
      <c r="M5" s="57"/>
      <c r="N5" s="57"/>
      <c r="O5" s="57"/>
      <c r="P5" s="57"/>
      <c r="Q5" s="58" t="s">
        <v>56</v>
      </c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 t="s">
        <v>47</v>
      </c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4"/>
      <c r="BF5" s="28"/>
      <c r="BG5" s="28"/>
      <c r="BH5" s="28"/>
      <c r="BI5" s="28"/>
      <c r="BJ5" s="28"/>
      <c r="BK5" s="28"/>
      <c r="BL5" s="28"/>
      <c r="BM5" s="28"/>
      <c r="BN5" s="28"/>
    </row>
    <row r="6" spans="1:66" s="10" customFormat="1" ht="19.05" x14ac:dyDescent="0.35">
      <c r="A6" s="27"/>
      <c r="B6" s="51" t="s">
        <v>48</v>
      </c>
      <c r="C6" s="52"/>
      <c r="D6" s="51" t="s">
        <v>48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1" t="s">
        <v>48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5"/>
      <c r="BF6" s="2"/>
      <c r="BG6" s="2"/>
      <c r="BH6" s="2"/>
      <c r="BI6" s="2"/>
      <c r="BJ6" s="2"/>
      <c r="BK6" s="2"/>
      <c r="BL6" s="2"/>
      <c r="BM6" s="2"/>
      <c r="BN6" s="2"/>
    </row>
    <row r="7" spans="1:66" s="33" customFormat="1" ht="409.6" customHeight="1" x14ac:dyDescent="0.35">
      <c r="A7" s="32"/>
      <c r="B7" s="37" t="s">
        <v>63</v>
      </c>
      <c r="C7" s="37" t="s">
        <v>92</v>
      </c>
      <c r="D7" s="36" t="s">
        <v>57</v>
      </c>
      <c r="E7" s="36" t="s">
        <v>85</v>
      </c>
      <c r="F7" s="36" t="s">
        <v>95</v>
      </c>
      <c r="G7" s="36" t="s">
        <v>98</v>
      </c>
      <c r="H7" s="36" t="s">
        <v>86</v>
      </c>
      <c r="I7" s="36" t="s">
        <v>82</v>
      </c>
      <c r="J7" s="36" t="s">
        <v>81</v>
      </c>
      <c r="K7" s="36" t="s">
        <v>75</v>
      </c>
      <c r="L7" s="36" t="s">
        <v>57</v>
      </c>
      <c r="M7" s="38" t="s">
        <v>55</v>
      </c>
      <c r="N7" s="37" t="s">
        <v>74</v>
      </c>
      <c r="O7" s="36" t="s">
        <v>88</v>
      </c>
      <c r="P7" s="36" t="s">
        <v>93</v>
      </c>
      <c r="Q7" s="37" t="s">
        <v>67</v>
      </c>
      <c r="R7" s="37" t="s">
        <v>53</v>
      </c>
      <c r="S7" s="37" t="s">
        <v>58</v>
      </c>
      <c r="T7" s="37" t="s">
        <v>51</v>
      </c>
      <c r="U7" s="36" t="s">
        <v>71</v>
      </c>
      <c r="V7" s="36" t="s">
        <v>64</v>
      </c>
      <c r="W7" s="36" t="s">
        <v>76</v>
      </c>
      <c r="X7" s="36" t="s">
        <v>78</v>
      </c>
      <c r="Y7" s="36" t="s">
        <v>79</v>
      </c>
      <c r="Z7" s="36" t="s">
        <v>80</v>
      </c>
      <c r="AA7" s="36" t="s">
        <v>84</v>
      </c>
      <c r="AB7" s="36" t="s">
        <v>87</v>
      </c>
      <c r="AC7" s="36" t="s">
        <v>97</v>
      </c>
      <c r="AD7" s="36" t="s">
        <v>101</v>
      </c>
      <c r="AE7" s="36" t="s">
        <v>102</v>
      </c>
      <c r="AF7" s="36" t="s">
        <v>103</v>
      </c>
      <c r="AG7" s="36" t="s">
        <v>105</v>
      </c>
      <c r="AH7" s="36" t="s">
        <v>54</v>
      </c>
      <c r="AI7" s="36" t="s">
        <v>61</v>
      </c>
      <c r="AJ7" s="36" t="s">
        <v>104</v>
      </c>
      <c r="AK7" s="36" t="s">
        <v>70</v>
      </c>
      <c r="AL7" s="38" t="s">
        <v>72</v>
      </c>
      <c r="AM7" s="36" t="s">
        <v>73</v>
      </c>
      <c r="AN7" s="36" t="s">
        <v>52</v>
      </c>
      <c r="AO7" s="36" t="s">
        <v>91</v>
      </c>
      <c r="AP7" s="36" t="s">
        <v>99</v>
      </c>
      <c r="AQ7" s="36" t="s">
        <v>100</v>
      </c>
      <c r="AR7" s="36" t="s">
        <v>94</v>
      </c>
      <c r="AS7" s="36" t="s">
        <v>96</v>
      </c>
      <c r="AT7" s="36" t="s">
        <v>60</v>
      </c>
      <c r="AU7" s="36" t="s">
        <v>77</v>
      </c>
      <c r="AV7" s="36" t="s">
        <v>90</v>
      </c>
      <c r="AW7" s="36" t="s">
        <v>66</v>
      </c>
      <c r="AX7" s="36" t="s">
        <v>59</v>
      </c>
      <c r="AY7" s="36" t="s">
        <v>47</v>
      </c>
      <c r="AZ7" s="36" t="s">
        <v>65</v>
      </c>
      <c r="BA7" s="36" t="s">
        <v>83</v>
      </c>
      <c r="BB7" s="36" t="s">
        <v>60</v>
      </c>
      <c r="BC7" s="36" t="s">
        <v>89</v>
      </c>
      <c r="BD7" s="36"/>
      <c r="BE7" s="41"/>
    </row>
    <row r="8" spans="1:66" s="31" customFormat="1" ht="42.15" x14ac:dyDescent="0.25">
      <c r="A8" s="29" t="s">
        <v>49</v>
      </c>
      <c r="B8" s="39">
        <v>1</v>
      </c>
      <c r="C8" s="39">
        <v>1</v>
      </c>
      <c r="D8" s="40">
        <v>1</v>
      </c>
      <c r="E8" s="40">
        <v>1</v>
      </c>
      <c r="F8" s="40">
        <v>1</v>
      </c>
      <c r="G8" s="40">
        <v>1</v>
      </c>
      <c r="H8" s="40">
        <v>1</v>
      </c>
      <c r="I8" s="40">
        <v>1</v>
      </c>
      <c r="J8" s="40">
        <v>1</v>
      </c>
      <c r="K8" s="40">
        <v>1</v>
      </c>
      <c r="L8" s="40">
        <v>12</v>
      </c>
      <c r="M8" s="40">
        <v>3</v>
      </c>
      <c r="N8" s="40">
        <v>1</v>
      </c>
      <c r="O8" s="40">
        <v>1</v>
      </c>
      <c r="P8" s="40">
        <v>2</v>
      </c>
      <c r="Q8" s="40">
        <v>1</v>
      </c>
      <c r="R8" s="40">
        <v>1</v>
      </c>
      <c r="S8" s="40">
        <v>10</v>
      </c>
      <c r="T8" s="40">
        <v>11</v>
      </c>
      <c r="U8" s="40">
        <v>1</v>
      </c>
      <c r="V8" s="40">
        <v>2</v>
      </c>
      <c r="W8" s="40">
        <v>2</v>
      </c>
      <c r="X8" s="40">
        <v>1</v>
      </c>
      <c r="Y8" s="40">
        <v>2</v>
      </c>
      <c r="Z8" s="40">
        <v>1</v>
      </c>
      <c r="AA8" s="40">
        <v>1</v>
      </c>
      <c r="AB8" s="40">
        <v>1</v>
      </c>
      <c r="AC8" s="40">
        <v>2</v>
      </c>
      <c r="AD8" s="40">
        <v>1</v>
      </c>
      <c r="AE8" s="40">
        <v>2</v>
      </c>
      <c r="AF8" s="40">
        <v>1</v>
      </c>
      <c r="AG8" s="40">
        <v>1</v>
      </c>
      <c r="AH8" s="40">
        <v>1</v>
      </c>
      <c r="AI8" s="40">
        <v>1</v>
      </c>
      <c r="AJ8" s="40">
        <v>1</v>
      </c>
      <c r="AK8" s="40">
        <v>1</v>
      </c>
      <c r="AL8" s="40">
        <v>3</v>
      </c>
      <c r="AM8" s="40">
        <v>1</v>
      </c>
      <c r="AN8" s="40">
        <v>4</v>
      </c>
      <c r="AO8" s="40">
        <v>3</v>
      </c>
      <c r="AP8" s="40">
        <v>1</v>
      </c>
      <c r="AQ8" s="40">
        <v>1</v>
      </c>
      <c r="AR8" s="40">
        <v>1</v>
      </c>
      <c r="AS8" s="40">
        <v>1</v>
      </c>
      <c r="AT8" s="40">
        <v>1</v>
      </c>
      <c r="AU8" s="40">
        <v>1</v>
      </c>
      <c r="AV8" s="40">
        <v>1</v>
      </c>
      <c r="AW8" s="40">
        <v>2</v>
      </c>
      <c r="AX8" s="40">
        <v>7</v>
      </c>
      <c r="AY8" s="40">
        <v>1</v>
      </c>
      <c r="AZ8" s="40">
        <v>2</v>
      </c>
      <c r="BA8" s="40">
        <v>1</v>
      </c>
      <c r="BB8" s="40">
        <v>1</v>
      </c>
      <c r="BC8" s="40">
        <v>1</v>
      </c>
      <c r="BD8" s="30">
        <f>SUM(B8:BC8)</f>
        <v>107</v>
      </c>
    </row>
    <row r="9" spans="1:66" s="10" customFormat="1" ht="29.25" customHeight="1" x14ac:dyDescent="0.35">
      <c r="A9" s="4"/>
      <c r="B9" s="34">
        <f>B8/BD8</f>
        <v>9.3457943925233638E-3</v>
      </c>
      <c r="C9" s="34">
        <f>C8/BD8</f>
        <v>9.3457943925233638E-3</v>
      </c>
      <c r="D9" s="34">
        <f>D8/BD8</f>
        <v>9.3457943925233638E-3</v>
      </c>
      <c r="E9" s="34">
        <f>E8/BD8</f>
        <v>9.3457943925233638E-3</v>
      </c>
      <c r="F9" s="34">
        <f>F8/BD8</f>
        <v>9.3457943925233638E-3</v>
      </c>
      <c r="G9" s="34">
        <f>G8/BD8</f>
        <v>9.3457943925233638E-3</v>
      </c>
      <c r="H9" s="34">
        <f>H8/BD8</f>
        <v>9.3457943925233638E-3</v>
      </c>
      <c r="I9" s="34">
        <f>I8/BD8</f>
        <v>9.3457943925233638E-3</v>
      </c>
      <c r="J9" s="34">
        <f>J8/BD8</f>
        <v>9.3457943925233638E-3</v>
      </c>
      <c r="K9" s="34">
        <f>K8/BD8</f>
        <v>9.3457943925233638E-3</v>
      </c>
      <c r="L9" s="34">
        <f>L8/BD8</f>
        <v>0.11214953271028037</v>
      </c>
      <c r="M9" s="34">
        <f>M8/BD8</f>
        <v>2.8037383177570093E-2</v>
      </c>
      <c r="N9" s="34">
        <f>N8/BD8</f>
        <v>9.3457943925233638E-3</v>
      </c>
      <c r="O9" s="34">
        <f>O8/BD8</f>
        <v>9.3457943925233638E-3</v>
      </c>
      <c r="P9" s="34">
        <f>P8/BD8</f>
        <v>1.8691588785046728E-2</v>
      </c>
      <c r="Q9" s="34">
        <f>Q8/BD8</f>
        <v>9.3457943925233638E-3</v>
      </c>
      <c r="R9" s="34">
        <f>R8/BD8</f>
        <v>9.3457943925233638E-3</v>
      </c>
      <c r="S9" s="34">
        <f>S8/BD8</f>
        <v>9.3457943925233641E-2</v>
      </c>
      <c r="T9" s="34">
        <f>T8/BD8</f>
        <v>0.10280373831775701</v>
      </c>
      <c r="U9" s="34">
        <f>U8/BD8</f>
        <v>9.3457943925233638E-3</v>
      </c>
      <c r="V9" s="34">
        <f>V8/BD8</f>
        <v>1.8691588785046728E-2</v>
      </c>
      <c r="W9" s="34">
        <f>W8/BD8</f>
        <v>1.8691588785046728E-2</v>
      </c>
      <c r="X9" s="34">
        <f>X8/BD8</f>
        <v>9.3457943925233638E-3</v>
      </c>
      <c r="Y9" s="34">
        <f>Y8/BD8</f>
        <v>1.8691588785046728E-2</v>
      </c>
      <c r="Z9" s="34">
        <f>Z8/BD8</f>
        <v>9.3457943925233638E-3</v>
      </c>
      <c r="AA9" s="34">
        <f>AA8/BD8</f>
        <v>9.3457943925233638E-3</v>
      </c>
      <c r="AB9" s="34">
        <f>AB8/BD8</f>
        <v>9.3457943925233638E-3</v>
      </c>
      <c r="AC9" s="34">
        <f>AC8/BD8</f>
        <v>1.8691588785046728E-2</v>
      </c>
      <c r="AD9" s="34">
        <f>AD8/BD8</f>
        <v>9.3457943925233638E-3</v>
      </c>
      <c r="AE9" s="34">
        <f>AE8/BD8</f>
        <v>1.8691588785046728E-2</v>
      </c>
      <c r="AF9" s="34">
        <f>AF8/BD8</f>
        <v>9.3457943925233638E-3</v>
      </c>
      <c r="AG9" s="34">
        <f>AG8/BD8</f>
        <v>9.3457943925233638E-3</v>
      </c>
      <c r="AH9" s="34">
        <f>AH8/BD8</f>
        <v>9.3457943925233638E-3</v>
      </c>
      <c r="AI9" s="34">
        <f>AI8/BD8</f>
        <v>9.3457943925233638E-3</v>
      </c>
      <c r="AJ9" s="34">
        <f>AJ8/BD8</f>
        <v>9.3457943925233638E-3</v>
      </c>
      <c r="AK9" s="34">
        <f>AK8/BD8</f>
        <v>9.3457943925233638E-3</v>
      </c>
      <c r="AL9" s="34">
        <f>AL8/BD8</f>
        <v>2.8037383177570093E-2</v>
      </c>
      <c r="AM9" s="34">
        <f>AM8/BD8</f>
        <v>9.3457943925233638E-3</v>
      </c>
      <c r="AN9" s="34">
        <f>AN8/BD8</f>
        <v>3.7383177570093455E-2</v>
      </c>
      <c r="AO9" s="34">
        <f>AO8/BD8</f>
        <v>2.8037383177570093E-2</v>
      </c>
      <c r="AP9" s="34">
        <f>AP8/BD8</f>
        <v>9.3457943925233638E-3</v>
      </c>
      <c r="AQ9" s="34">
        <f>AQ8/BD8</f>
        <v>9.3457943925233638E-3</v>
      </c>
      <c r="AR9" s="34">
        <f>AR8/BD8</f>
        <v>9.3457943925233638E-3</v>
      </c>
      <c r="AS9" s="34">
        <f>AS8/BD8</f>
        <v>9.3457943925233638E-3</v>
      </c>
      <c r="AT9" s="34">
        <f>AT8/BD8</f>
        <v>9.3457943925233638E-3</v>
      </c>
      <c r="AU9" s="34">
        <f>AU8/BD8</f>
        <v>9.3457943925233638E-3</v>
      </c>
      <c r="AV9" s="34">
        <f>AV8/BD8</f>
        <v>9.3457943925233638E-3</v>
      </c>
      <c r="AW9" s="34">
        <f>AW8/BD8</f>
        <v>1.8691588785046728E-2</v>
      </c>
      <c r="AX9" s="34">
        <f>AX8/BD8</f>
        <v>6.5420560747663545E-2</v>
      </c>
      <c r="AY9" s="34">
        <f>AY8/BD8</f>
        <v>9.3457943925233638E-3</v>
      </c>
      <c r="AZ9" s="34">
        <f>AZ8/BD8</f>
        <v>1.8691588785046728E-2</v>
      </c>
      <c r="BA9" s="34">
        <f>BA8/BD8</f>
        <v>9.3457943925233638E-3</v>
      </c>
      <c r="BB9" s="34">
        <f>BB8/BD8</f>
        <v>9.3457943925233638E-3</v>
      </c>
      <c r="BC9" s="34">
        <f>BC8/BD8</f>
        <v>9.3457943925233638E-3</v>
      </c>
      <c r="BD9" s="35">
        <v>1</v>
      </c>
      <c r="BE9" s="2"/>
      <c r="BF9" s="2"/>
      <c r="BG9" s="2"/>
      <c r="BH9" s="2"/>
      <c r="BI9" s="2"/>
      <c r="BJ9" s="2"/>
      <c r="BK9" s="2"/>
      <c r="BL9" s="2"/>
      <c r="BM9" s="2"/>
    </row>
    <row r="10" spans="1:66" x14ac:dyDescent="0.25">
      <c r="M10" s="42"/>
      <c r="Q10" s="42"/>
      <c r="R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</row>
  </sheetData>
  <mergeCells count="13">
    <mergeCell ref="L1:AK1"/>
    <mergeCell ref="D5:K5"/>
    <mergeCell ref="Q5:AJ5"/>
    <mergeCell ref="AK5:BD5"/>
    <mergeCell ref="B4:BD4"/>
    <mergeCell ref="B5:C5"/>
    <mergeCell ref="B6:C6"/>
    <mergeCell ref="BE4:BE6"/>
    <mergeCell ref="D6:K6"/>
    <mergeCell ref="L6:P6"/>
    <mergeCell ref="Q6:AJ6"/>
    <mergeCell ref="AK6:BD6"/>
    <mergeCell ref="L5:P5"/>
  </mergeCells>
  <phoneticPr fontId="0" type="noConversion"/>
  <pageMargins left="0.25" right="0.25" top="0.75" bottom="0.75" header="0.3" footer="0.3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Irina</cp:lastModifiedBy>
  <cp:revision/>
  <cp:lastPrinted>2022-07-01T10:20:55Z</cp:lastPrinted>
  <dcterms:created xsi:type="dcterms:W3CDTF">2019-08-12T15:56:07Z</dcterms:created>
  <dcterms:modified xsi:type="dcterms:W3CDTF">2022-07-01T10:21:28Z</dcterms:modified>
</cp:coreProperties>
</file>