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3" l="1"/>
  <c r="AA9" i="3" l="1"/>
  <c r="AC9" i="3"/>
  <c r="Z9" i="3"/>
  <c r="H9" i="3"/>
  <c r="C9" i="3"/>
  <c r="Y9" i="3"/>
  <c r="AK9" i="3"/>
  <c r="L9" i="3"/>
  <c r="M9" i="3"/>
  <c r="W9" i="3"/>
  <c r="V9" i="3"/>
  <c r="D9" i="3"/>
  <c r="AJ9" i="3"/>
  <c r="AH9" i="3"/>
  <c r="X9" i="3"/>
  <c r="AI9" i="3"/>
  <c r="AG9" i="3"/>
  <c r="F9" i="3"/>
  <c r="G9" i="3"/>
  <c r="E9" i="3" l="1"/>
  <c r="J9" i="3"/>
  <c r="O9" i="3"/>
  <c r="Q9" i="3"/>
  <c r="S9" i="3"/>
  <c r="U9" i="3"/>
  <c r="AD9" i="3"/>
  <c r="AF9" i="3"/>
  <c r="B9" i="3"/>
  <c r="I9" i="3"/>
  <c r="K9" i="3"/>
  <c r="N9" i="3"/>
  <c r="P9" i="3"/>
  <c r="R9" i="3"/>
  <c r="T9" i="3"/>
  <c r="AB9" i="3"/>
  <c r="AE9" i="3"/>
</calcChain>
</file>

<file path=xl/sharedStrings.xml><?xml version="1.0" encoding="utf-8"?>
<sst xmlns="http://schemas.openxmlformats.org/spreadsheetml/2006/main" count="95" uniqueCount="92">
  <si>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</si>
  <si>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</si>
  <si>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</si>
  <si>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</si>
  <si>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</si>
  <si>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</si>
  <si>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</si>
  <si>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</si>
  <si>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</si>
  <si>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</si>
  <si>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</si>
  <si>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</si>
  <si>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</si>
  <si>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</si>
  <si>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</si>
  <si>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</si>
  <si>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</si>
  <si>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</si>
  <si>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</si>
  <si>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</si>
  <si>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</si>
  <si>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</si>
  <si>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</si>
  <si>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</si>
  <si>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</si>
  <si>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</si>
  <si>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</si>
  <si>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</si>
  <si>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</si>
  <si>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</si>
  <si>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</si>
  <si>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</si>
  <si>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</si>
  <si>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</si>
  <si>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</si>
  <si>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</si>
  <si>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</si>
  <si>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</si>
  <si>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</si>
  <si>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</si>
  <si>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</si>
  <si>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</si>
  <si>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</si>
  <si>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</si>
  <si>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</si>
  <si>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</si>
  <si>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</si>
  <si>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Жилищно-коммунальная сфера</t>
  </si>
  <si>
    <t>Вопросы</t>
  </si>
  <si>
    <t>кол-во вопросов</t>
  </si>
  <si>
    <t>Оборона, безопасность, законность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</si>
  <si>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</si>
  <si>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Социальная сфера</t>
  </si>
  <si>
    <t>Экономика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</si>
  <si>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</si>
  <si>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Оплата жилищно-коммунальных услуг (ЖКХ), взносов в Фонд капитального ремонта</t>
  </si>
  <si>
    <t>Результаты рассмотрения обращений  за отчетный месяц 2022 года</t>
  </si>
  <si>
    <t>Деятельность исполнительно-распорядительных органов местного самоуправления и его руководителей</t>
  </si>
  <si>
    <t>Мобилизация</t>
  </si>
  <si>
    <t>Обращение имущества в государственную или муниципальную собственность и распоряжение им</t>
  </si>
  <si>
    <t>Прочие</t>
  </si>
  <si>
    <t>Подключение индивидуальных жилых домов к централизованным сетям водо-, тепло - газо-, электроснабжения и водоотведения</t>
  </si>
  <si>
    <t>Уличное освещение</t>
  </si>
  <si>
    <t>Водоснабжение поселений</t>
  </si>
  <si>
    <t>Деятельность органов исполнительной власти субъекта Российской Федерации. Принимаемые решения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</si>
  <si>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феврале 2023 года</t>
  </si>
  <si>
    <t>Количество обращений, поступивших в администрацию Корочанского района за февраль 2023 года, с распределением по  сельским поселениям</t>
  </si>
  <si>
    <t>Некоммерческий жилищный фонд</t>
  </si>
  <si>
    <t>Строительство и реконструкция дорог</t>
  </si>
  <si>
    <t>Социальная защита родственников погибших и умерших военнослужащих</t>
  </si>
  <si>
    <t>Технологическое присоединение потребителей к системам электро-, тепло-, газо-, водоснабжения</t>
  </si>
  <si>
    <t>Личные подсобные хозяйства</t>
  </si>
  <si>
    <t>Строительство объектов социальной сферы (науки, культуры, спорта, народного образования, здравоохранения, торговли)</t>
  </si>
  <si>
    <t>Назначение пенсии</t>
  </si>
  <si>
    <t>Противопожарная служба, соблюдение норм противопожарной безопасности</t>
  </si>
  <si>
    <t>Капитальный ремонт общего имущества</t>
  </si>
  <si>
    <t>железнодорожный транспорт</t>
  </si>
  <si>
    <t>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 нужд</t>
  </si>
  <si>
    <t>Транспортное обслуживание населения, пассажирские перевозки</t>
  </si>
  <si>
    <t>Ограничение свободного доступа к водному объекту</t>
  </si>
  <si>
    <t>Содержание животных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</si>
  <si>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</si>
  <si>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Включение многоквартирного дома в региональную программу капитального ремонта многоквартирных домов</t>
  </si>
  <si>
    <t xml:space="preserve">Фермерские (крестьянские) хозяйства и аренда на селе </t>
  </si>
  <si>
    <t>Нехватка мест в дошкольных образовательных организациях</t>
  </si>
  <si>
    <t>Обустройство соотечественников переселенцев (жилье, работа, учеба, подъемные и т.д.)</t>
  </si>
  <si>
    <t>Благоустройство и ремонт подъездных дорог, в том числе тротуаров</t>
  </si>
  <si>
    <t>Выплата заработной платы</t>
  </si>
  <si>
    <t>Обеспечение жильем инвалидов и семей, имеющих детей- инвалидов</t>
  </si>
  <si>
    <t>Запросы архивных данных</t>
  </si>
  <si>
    <t>Конфликты на бытовой почве</t>
  </si>
  <si>
    <t xml:space="preserve"> Статус и меры социальной поддержки ветеранов боевых действий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</si>
</sst>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5" zoomScale="120" zoomScaleNormal="120" workbookViewId="0">
      <selection activeCell="E22" sqref="E22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5" t="s">
        <v>65</v>
      </c>
      <c r="B1" s="45"/>
      <c r="C1" s="45"/>
    </row>
    <row r="2" spans="1:10" s="5" customFormat="1" ht="40.6" customHeight="1" thickBot="1" x14ac:dyDescent="0.3">
      <c r="A2" s="45"/>
      <c r="B2" s="45"/>
      <c r="C2" s="45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47" t="s">
        <v>0</v>
      </c>
      <c r="B6" s="48"/>
      <c r="C6" s="16">
        <v>57</v>
      </c>
    </row>
    <row r="7" spans="1:10" s="2" customFormat="1" ht="14.95" customHeight="1" thickTop="1" thickBot="1" x14ac:dyDescent="0.4">
      <c r="A7" s="49" t="s">
        <v>1</v>
      </c>
      <c r="B7" s="10" t="s">
        <v>2</v>
      </c>
      <c r="C7" s="16">
        <v>64</v>
      </c>
    </row>
    <row r="8" spans="1:10" s="2" customFormat="1" ht="14.95" customHeight="1" thickTop="1" thickBot="1" x14ac:dyDescent="0.4">
      <c r="A8" s="50"/>
      <c r="B8" s="11" t="s">
        <v>3</v>
      </c>
      <c r="C8" s="16">
        <v>12</v>
      </c>
    </row>
    <row r="9" spans="1:10" s="2" customFormat="1" ht="32.950000000000003" customHeight="1" x14ac:dyDescent="0.35">
      <c r="A9" s="50"/>
      <c r="B9" s="11" t="s">
        <v>4</v>
      </c>
      <c r="C9" s="16">
        <v>17</v>
      </c>
      <c r="I9" s="8"/>
      <c r="J9" s="8"/>
    </row>
    <row r="10" spans="1:10" s="2" customFormat="1" ht="14.95" customHeight="1" thickTop="1" thickBot="1" x14ac:dyDescent="0.4">
      <c r="A10" s="50"/>
      <c r="B10" s="11" t="s">
        <v>5</v>
      </c>
      <c r="C10" s="16">
        <v>35</v>
      </c>
    </row>
    <row r="11" spans="1:10" s="2" customFormat="1" ht="20.399999999999999" thickTop="1" thickBot="1" x14ac:dyDescent="0.4">
      <c r="A11" s="50"/>
      <c r="B11" s="12" t="s">
        <v>6</v>
      </c>
      <c r="C11" s="16">
        <v>64</v>
      </c>
    </row>
    <row r="12" spans="1:10" s="2" customFormat="1" ht="20.399999999999999" thickTop="1" thickBot="1" x14ac:dyDescent="0.4">
      <c r="A12" s="50"/>
      <c r="B12" s="12" t="s">
        <v>7</v>
      </c>
      <c r="C12" s="16">
        <v>0</v>
      </c>
    </row>
    <row r="13" spans="1:10" s="2" customFormat="1" ht="20.399999999999999" thickTop="1" thickBot="1" x14ac:dyDescent="0.4">
      <c r="A13" s="50"/>
      <c r="B13" s="12" t="s">
        <v>8</v>
      </c>
      <c r="C13" s="16">
        <v>0</v>
      </c>
    </row>
    <row r="14" spans="1:10" s="3" customFormat="1" ht="20.399999999999999" thickTop="1" thickBot="1" x14ac:dyDescent="0.4">
      <c r="A14" s="50"/>
      <c r="B14" s="13" t="s">
        <v>9</v>
      </c>
      <c r="C14" s="16">
        <v>36</v>
      </c>
    </row>
    <row r="15" spans="1:10" s="2" customFormat="1" ht="20.399999999999999" thickTop="1" thickBot="1" x14ac:dyDescent="0.4">
      <c r="A15" s="50"/>
      <c r="B15" s="13" t="s">
        <v>10</v>
      </c>
      <c r="C15" s="16">
        <v>28</v>
      </c>
    </row>
    <row r="16" spans="1:10" s="2" customFormat="1" ht="20.399999999999999" thickTop="1" thickBot="1" x14ac:dyDescent="0.4">
      <c r="A16" s="50"/>
      <c r="B16" s="14" t="s">
        <v>11</v>
      </c>
      <c r="C16" s="16">
        <v>0</v>
      </c>
    </row>
    <row r="17" spans="1:8" s="2" customFormat="1" ht="41.3" customHeight="1" thickTop="1" thickBot="1" x14ac:dyDescent="0.4">
      <c r="A17" s="51"/>
      <c r="B17" s="15" t="s">
        <v>12</v>
      </c>
      <c r="C17" s="18">
        <v>0</v>
      </c>
    </row>
    <row r="18" spans="1:8" s="2" customFormat="1" ht="28.55" customHeight="1" thickTop="1" thickBot="1" x14ac:dyDescent="0.4">
      <c r="A18" s="46" t="s">
        <v>56</v>
      </c>
      <c r="B18" s="17" t="s">
        <v>13</v>
      </c>
      <c r="C18" s="16">
        <v>0</v>
      </c>
    </row>
    <row r="19" spans="1:8" s="2" customFormat="1" ht="20.25" customHeight="1" thickTop="1" thickBot="1" x14ac:dyDescent="0.4">
      <c r="A19" s="46"/>
      <c r="B19" s="14" t="s">
        <v>14</v>
      </c>
      <c r="C19" s="16">
        <v>1</v>
      </c>
    </row>
    <row r="20" spans="1:8" s="2" customFormat="1" ht="23.95" customHeight="1" thickTop="1" thickBot="1" x14ac:dyDescent="0.4">
      <c r="A20" s="46"/>
      <c r="B20" s="14" t="s">
        <v>15</v>
      </c>
      <c r="C20" s="16">
        <v>11</v>
      </c>
    </row>
    <row r="21" spans="1:8" s="2" customFormat="1" ht="57.1" customHeight="1" thickTop="1" thickBot="1" x14ac:dyDescent="0.4">
      <c r="A21" s="46"/>
      <c r="B21" s="14" t="s">
        <v>16</v>
      </c>
      <c r="C21" s="16">
        <v>0</v>
      </c>
      <c r="G21" s="8"/>
      <c r="H21" s="8"/>
    </row>
    <row r="22" spans="1:8" ht="14.9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="75" zoomScaleNormal="75" workbookViewId="0">
      <selection activeCell="E6" sqref="E6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2" t="s">
        <v>66</v>
      </c>
      <c r="B1" s="52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0</v>
      </c>
    </row>
    <row r="5" spans="1:2" ht="37.549999999999997" customHeight="1" x14ac:dyDescent="0.35">
      <c r="A5" s="6" t="s">
        <v>20</v>
      </c>
      <c r="B5" s="1">
        <v>2</v>
      </c>
    </row>
    <row r="6" spans="1:2" ht="38.25" customHeight="1" x14ac:dyDescent="0.35">
      <c r="A6" s="6" t="s">
        <v>21</v>
      </c>
      <c r="B6" s="1">
        <v>0</v>
      </c>
    </row>
    <row r="7" spans="1:2" ht="39.1" customHeight="1" x14ac:dyDescent="0.35">
      <c r="A7" s="6" t="s">
        <v>22</v>
      </c>
      <c r="B7" s="1">
        <v>10</v>
      </c>
    </row>
    <row r="8" spans="1:2" ht="36" customHeight="1" x14ac:dyDescent="0.35">
      <c r="A8" s="6" t="s">
        <v>23</v>
      </c>
      <c r="B8" s="1">
        <v>1</v>
      </c>
    </row>
    <row r="9" spans="1:2" ht="38.25" customHeight="1" x14ac:dyDescent="0.35">
      <c r="A9" s="6" t="s">
        <v>24</v>
      </c>
      <c r="B9" s="1">
        <v>0</v>
      </c>
    </row>
    <row r="10" spans="1:2" ht="38.25" customHeight="1" x14ac:dyDescent="0.35">
      <c r="A10" s="6" t="s">
        <v>25</v>
      </c>
      <c r="B10" s="1">
        <v>1</v>
      </c>
    </row>
    <row r="11" spans="1:2" ht="39.1" customHeight="1" x14ac:dyDescent="0.35">
      <c r="A11" s="6" t="s">
        <v>26</v>
      </c>
      <c r="B11" s="1">
        <v>1</v>
      </c>
    </row>
    <row r="12" spans="1:2" ht="38.25" customHeight="1" x14ac:dyDescent="0.35">
      <c r="A12" s="6" t="s">
        <v>27</v>
      </c>
      <c r="B12" s="1">
        <v>0</v>
      </c>
    </row>
    <row r="13" spans="1:2" ht="37.549999999999997" customHeight="1" x14ac:dyDescent="0.35">
      <c r="A13" s="6" t="s">
        <v>28</v>
      </c>
      <c r="B13" s="1">
        <v>1</v>
      </c>
    </row>
    <row r="14" spans="1:2" ht="37.549999999999997" customHeight="1" x14ac:dyDescent="0.35">
      <c r="A14" s="6" t="s">
        <v>29</v>
      </c>
      <c r="B14" s="1">
        <v>0</v>
      </c>
    </row>
    <row r="15" spans="1:2" ht="36.700000000000003" customHeight="1" x14ac:dyDescent="0.35">
      <c r="A15" s="6" t="s">
        <v>30</v>
      </c>
      <c r="B15" s="1">
        <v>2</v>
      </c>
    </row>
    <row r="16" spans="1:2" ht="38.25" customHeight="1" x14ac:dyDescent="0.35">
      <c r="A16" s="6" t="s">
        <v>31</v>
      </c>
      <c r="B16" s="1">
        <v>0</v>
      </c>
    </row>
    <row r="17" spans="1:2" ht="36.700000000000003" customHeight="1" x14ac:dyDescent="0.35">
      <c r="A17" s="6" t="s">
        <v>32</v>
      </c>
      <c r="B17" s="1">
        <v>1</v>
      </c>
    </row>
    <row r="18" spans="1:2" ht="35.35" customHeight="1" x14ac:dyDescent="0.35">
      <c r="A18" s="6" t="s">
        <v>33</v>
      </c>
      <c r="B18" s="1">
        <v>4</v>
      </c>
    </row>
    <row r="19" spans="1:2" ht="38.25" customHeight="1" x14ac:dyDescent="0.35">
      <c r="A19" s="6" t="s">
        <v>34</v>
      </c>
      <c r="B19" s="1">
        <v>8</v>
      </c>
    </row>
    <row r="20" spans="1:2" ht="36" customHeight="1" x14ac:dyDescent="0.35">
      <c r="A20" s="6" t="s">
        <v>35</v>
      </c>
      <c r="B20" s="1">
        <v>5</v>
      </c>
    </row>
    <row r="21" spans="1:2" ht="38.25" customHeight="1" x14ac:dyDescent="0.35">
      <c r="A21" s="6" t="s">
        <v>36</v>
      </c>
      <c r="B21" s="1">
        <v>0</v>
      </c>
    </row>
    <row r="22" spans="1:2" ht="36" customHeight="1" x14ac:dyDescent="0.35">
      <c r="A22" s="6" t="s">
        <v>37</v>
      </c>
      <c r="B22" s="1">
        <v>0</v>
      </c>
    </row>
    <row r="23" spans="1:2" ht="37.549999999999997" customHeight="1" x14ac:dyDescent="0.35">
      <c r="A23" s="6" t="s">
        <v>38</v>
      </c>
      <c r="B23" s="1">
        <v>3</v>
      </c>
    </row>
    <row r="24" spans="1:2" ht="37.549999999999997" customHeight="1" x14ac:dyDescent="0.35">
      <c r="A24" s="6" t="s">
        <v>39</v>
      </c>
      <c r="B24" s="1">
        <v>4</v>
      </c>
    </row>
    <row r="25" spans="1:2" ht="38.25" customHeight="1" x14ac:dyDescent="0.35">
      <c r="A25" s="6" t="s">
        <v>40</v>
      </c>
      <c r="B25" s="1">
        <v>1</v>
      </c>
    </row>
    <row r="26" spans="1:2" ht="38.25" customHeight="1" x14ac:dyDescent="0.35">
      <c r="A26" s="6" t="s">
        <v>41</v>
      </c>
      <c r="B26" s="22">
        <v>1</v>
      </c>
    </row>
    <row r="27" spans="1:2" ht="30.1" customHeight="1" x14ac:dyDescent="0.35">
      <c r="A27" s="21" t="s">
        <v>42</v>
      </c>
      <c r="B27" s="19">
        <v>0</v>
      </c>
    </row>
    <row r="28" spans="1:2" ht="32.299999999999997" customHeight="1" x14ac:dyDescent="0.25">
      <c r="A28" s="21" t="s">
        <v>43</v>
      </c>
      <c r="B28" s="20">
        <v>19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"/>
  <sheetViews>
    <sheetView tabSelected="1" zoomScale="60" zoomScaleNormal="60" workbookViewId="0">
      <selection activeCell="Q7" sqref="Q7"/>
    </sheetView>
  </sheetViews>
  <sheetFormatPr defaultRowHeight="14.3" x14ac:dyDescent="0.25"/>
  <cols>
    <col min="1" max="1" width="20.5" style="36" bestFit="1" customWidth="1"/>
    <col min="2" max="3" width="8.625" style="36" customWidth="1"/>
    <col min="4" max="4" width="8" style="36" customWidth="1"/>
    <col min="5" max="5" width="8.875" style="36" customWidth="1"/>
    <col min="6" max="6" width="10.375" style="36" customWidth="1"/>
    <col min="7" max="7" width="8.25" style="36" bestFit="1" customWidth="1"/>
    <col min="8" max="8" width="9.375" style="36" customWidth="1"/>
    <col min="9" max="9" width="18.625" style="36" customWidth="1"/>
    <col min="10" max="10" width="9.375" style="36" customWidth="1"/>
    <col min="11" max="11" width="8" style="36" customWidth="1"/>
    <col min="12" max="12" width="9" style="36" customWidth="1"/>
    <col min="13" max="13" width="7.75" style="36" customWidth="1"/>
    <col min="14" max="14" width="9.375" style="36" customWidth="1"/>
    <col min="15" max="15" width="8.75" style="36" customWidth="1"/>
    <col min="16" max="16" width="9.25" style="36" customWidth="1"/>
    <col min="17" max="17" width="9.125" style="36" bestFit="1" customWidth="1"/>
    <col min="18" max="18" width="9.125" style="36" customWidth="1"/>
    <col min="19" max="19" width="7.875" style="36" customWidth="1"/>
    <col min="20" max="20" width="8.875" style="36" customWidth="1"/>
    <col min="21" max="21" width="8" style="36" customWidth="1"/>
    <col min="22" max="22" width="15.375" style="36" customWidth="1"/>
    <col min="23" max="23" width="8.25" style="36" customWidth="1"/>
    <col min="24" max="27" width="8" style="36" customWidth="1"/>
    <col min="28" max="28" width="8.875" style="36" customWidth="1"/>
    <col min="29" max="29" width="9.5" style="36" customWidth="1"/>
    <col min="30" max="30" width="12.625" style="36" customWidth="1"/>
    <col min="31" max="31" width="8.875" style="36" customWidth="1"/>
    <col min="32" max="32" width="16.75" style="36" customWidth="1"/>
    <col min="33" max="33" width="9.25" style="36" customWidth="1"/>
    <col min="34" max="34" width="9" style="36" customWidth="1"/>
    <col min="35" max="35" width="9.375" style="36" customWidth="1"/>
    <col min="36" max="36" width="9" style="36" customWidth="1"/>
    <col min="37" max="37" width="11.125" style="36" bestFit="1" customWidth="1"/>
    <col min="38" max="38" width="13.5" style="36" customWidth="1"/>
    <col min="39" max="16384" width="9" style="36"/>
  </cols>
  <sheetData>
    <row r="1" spans="1:47" s="25" customFormat="1" ht="36.700000000000003" customHeight="1" x14ac:dyDescent="0.35"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47" s="25" customFormat="1" ht="19.05" x14ac:dyDescent="0.35"/>
    <row r="3" spans="1:47" s="28" customFormat="1" ht="18.350000000000001" x14ac:dyDescent="0.3"/>
    <row r="4" spans="1:47" s="31" customFormat="1" ht="20.25" customHeight="1" x14ac:dyDescent="0.35">
      <c r="A4" s="29"/>
      <c r="B4" s="63" t="s">
        <v>44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53" t="s">
        <v>45</v>
      </c>
      <c r="AM4" s="30"/>
      <c r="AN4" s="30"/>
      <c r="AO4" s="30"/>
      <c r="AP4" s="30"/>
      <c r="AQ4" s="30"/>
      <c r="AR4" s="30"/>
      <c r="AS4" s="30"/>
      <c r="AT4" s="30"/>
      <c r="AU4" s="30"/>
    </row>
    <row r="5" spans="1:47" s="31" customFormat="1" ht="52.85" customHeight="1" x14ac:dyDescent="0.35">
      <c r="A5" s="29"/>
      <c r="B5" s="61" t="s">
        <v>50</v>
      </c>
      <c r="C5" s="62"/>
      <c r="D5" s="62"/>
      <c r="E5" s="60" t="s">
        <v>46</v>
      </c>
      <c r="F5" s="60"/>
      <c r="G5" s="60"/>
      <c r="H5" s="60"/>
      <c r="I5" s="58" t="s">
        <v>52</v>
      </c>
      <c r="J5" s="59"/>
      <c r="K5" s="59"/>
      <c r="L5" s="59"/>
      <c r="M5" s="59"/>
      <c r="N5" s="60" t="s">
        <v>53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58" t="s">
        <v>47</v>
      </c>
      <c r="AD5" s="59"/>
      <c r="AE5" s="59"/>
      <c r="AF5" s="59"/>
      <c r="AG5" s="59"/>
      <c r="AH5" s="59"/>
      <c r="AI5" s="59"/>
      <c r="AJ5" s="59"/>
      <c r="AK5" s="41" t="s">
        <v>60</v>
      </c>
      <c r="AL5" s="54"/>
      <c r="AM5" s="30"/>
      <c r="AN5" s="30"/>
      <c r="AO5" s="30"/>
      <c r="AP5" s="30"/>
      <c r="AQ5" s="30"/>
      <c r="AR5" s="30"/>
      <c r="AS5" s="30"/>
      <c r="AT5" s="30"/>
      <c r="AU5" s="30"/>
    </row>
    <row r="6" spans="1:47" s="32" customFormat="1" ht="19.05" customHeight="1" x14ac:dyDescent="0.35">
      <c r="A6" s="24"/>
      <c r="B6" s="56" t="s">
        <v>48</v>
      </c>
      <c r="C6" s="57"/>
      <c r="D6" s="57"/>
      <c r="E6" s="56" t="s">
        <v>48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6" t="s">
        <v>48</v>
      </c>
      <c r="AD6" s="57"/>
      <c r="AE6" s="57"/>
      <c r="AF6" s="57"/>
      <c r="AG6" s="57"/>
      <c r="AH6" s="57"/>
      <c r="AI6" s="57"/>
      <c r="AJ6" s="57"/>
      <c r="AK6" s="42" t="s">
        <v>48</v>
      </c>
      <c r="AL6" s="5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40" customFormat="1" ht="409.6" customHeight="1" x14ac:dyDescent="0.35">
      <c r="A7" s="38"/>
      <c r="B7" s="43" t="s">
        <v>58</v>
      </c>
      <c r="C7" s="43" t="s">
        <v>74</v>
      </c>
      <c r="D7" s="43" t="s">
        <v>90</v>
      </c>
      <c r="E7" s="44" t="s">
        <v>59</v>
      </c>
      <c r="F7" s="44" t="s">
        <v>64</v>
      </c>
      <c r="G7" s="44" t="s">
        <v>57</v>
      </c>
      <c r="H7" s="44" t="s">
        <v>85</v>
      </c>
      <c r="I7" s="44" t="s">
        <v>54</v>
      </c>
      <c r="J7" s="43" t="s">
        <v>69</v>
      </c>
      <c r="K7" s="43" t="s">
        <v>73</v>
      </c>
      <c r="L7" s="43" t="s">
        <v>84</v>
      </c>
      <c r="M7" s="43" t="s">
        <v>87</v>
      </c>
      <c r="N7" s="43" t="s">
        <v>62</v>
      </c>
      <c r="O7" s="43" t="s">
        <v>68</v>
      </c>
      <c r="P7" s="43" t="s">
        <v>91</v>
      </c>
      <c r="Q7" s="43" t="s">
        <v>63</v>
      </c>
      <c r="R7" s="44" t="s">
        <v>70</v>
      </c>
      <c r="S7" s="44" t="s">
        <v>71</v>
      </c>
      <c r="T7" s="44" t="s">
        <v>72</v>
      </c>
      <c r="U7" s="44" t="s">
        <v>76</v>
      </c>
      <c r="V7" s="44" t="s">
        <v>77</v>
      </c>
      <c r="W7" s="44" t="s">
        <v>78</v>
      </c>
      <c r="X7" s="44" t="s">
        <v>79</v>
      </c>
      <c r="Y7" s="44" t="s">
        <v>80</v>
      </c>
      <c r="Z7" s="44" t="s">
        <v>89</v>
      </c>
      <c r="AA7" s="44" t="s">
        <v>86</v>
      </c>
      <c r="AB7" s="44" t="s">
        <v>83</v>
      </c>
      <c r="AC7" s="44" t="s">
        <v>67</v>
      </c>
      <c r="AD7" s="43" t="s">
        <v>81</v>
      </c>
      <c r="AE7" s="39" t="s">
        <v>82</v>
      </c>
      <c r="AF7" s="39" t="s">
        <v>51</v>
      </c>
      <c r="AG7" s="39" t="s">
        <v>75</v>
      </c>
      <c r="AH7" s="39" t="s">
        <v>61</v>
      </c>
      <c r="AI7" s="39" t="s">
        <v>55</v>
      </c>
      <c r="AJ7" s="39" t="s">
        <v>88</v>
      </c>
      <c r="AK7" s="39"/>
      <c r="AL7" s="39"/>
    </row>
    <row r="8" spans="1:47" s="34" customFormat="1" ht="42.15" x14ac:dyDescent="0.25">
      <c r="A8" s="23" t="s">
        <v>49</v>
      </c>
      <c r="B8" s="27">
        <v>3</v>
      </c>
      <c r="C8" s="27">
        <v>1</v>
      </c>
      <c r="D8" s="27">
        <v>2</v>
      </c>
      <c r="E8" s="27">
        <v>2</v>
      </c>
      <c r="F8" s="27">
        <v>5</v>
      </c>
      <c r="G8" s="27">
        <v>2</v>
      </c>
      <c r="H8" s="27">
        <v>1</v>
      </c>
      <c r="I8" s="27">
        <v>5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4</v>
      </c>
      <c r="P8" s="27">
        <v>1</v>
      </c>
      <c r="Q8" s="27">
        <v>6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6</v>
      </c>
      <c r="AG8" s="27">
        <v>2</v>
      </c>
      <c r="AH8" s="27">
        <v>2</v>
      </c>
      <c r="AI8" s="27">
        <v>2</v>
      </c>
      <c r="AJ8" s="27">
        <v>1</v>
      </c>
      <c r="AK8" s="27"/>
      <c r="AL8" s="33">
        <f>SUM(B8:AK8)</f>
        <v>64</v>
      </c>
    </row>
    <row r="9" spans="1:47" s="32" customFormat="1" ht="29.25" customHeight="1" x14ac:dyDescent="0.35">
      <c r="A9" s="4"/>
      <c r="B9" s="26">
        <f>B8/AL8</f>
        <v>4.6875E-2</v>
      </c>
      <c r="C9" s="26">
        <f>C8/AL8</f>
        <v>1.5625E-2</v>
      </c>
      <c r="D9" s="26">
        <f>D8/AL8</f>
        <v>3.125E-2</v>
      </c>
      <c r="E9" s="26">
        <f>E8/AL8</f>
        <v>3.125E-2</v>
      </c>
      <c r="F9" s="26">
        <f>F8/AL8</f>
        <v>7.8125E-2</v>
      </c>
      <c r="G9" s="26">
        <f>G8/AL8</f>
        <v>3.125E-2</v>
      </c>
      <c r="H9" s="26">
        <f>H8/AL8</f>
        <v>1.5625E-2</v>
      </c>
      <c r="I9" s="26">
        <f>I8/AL8</f>
        <v>7.8125E-2</v>
      </c>
      <c r="J9" s="26">
        <f>J8/AL8</f>
        <v>1.5625E-2</v>
      </c>
      <c r="K9" s="26">
        <f>K8/AL8</f>
        <v>1.5625E-2</v>
      </c>
      <c r="L9" s="26">
        <f>L8/AL8</f>
        <v>1.5625E-2</v>
      </c>
      <c r="M9" s="26">
        <f>M8/AL8</f>
        <v>1.5625E-2</v>
      </c>
      <c r="N9" s="26">
        <f>N8/AL8</f>
        <v>1.5625E-2</v>
      </c>
      <c r="O9" s="26">
        <f>O8/AL8</f>
        <v>6.25E-2</v>
      </c>
      <c r="P9" s="26">
        <f>P8/AL8</f>
        <v>1.5625E-2</v>
      </c>
      <c r="Q9" s="26">
        <f>Q8/AL8</f>
        <v>9.375E-2</v>
      </c>
      <c r="R9" s="26">
        <f>R8/AL8</f>
        <v>1.5625E-2</v>
      </c>
      <c r="S9" s="26">
        <f>S8/AL8</f>
        <v>1.5625E-2</v>
      </c>
      <c r="T9" s="26">
        <f>T8/AL8</f>
        <v>1.5625E-2</v>
      </c>
      <c r="U9" s="26">
        <f>U8/AL8</f>
        <v>1.5625E-2</v>
      </c>
      <c r="V9" s="26">
        <f>V8/AL8</f>
        <v>1.5625E-2</v>
      </c>
      <c r="W9" s="26">
        <f>W8/AL8</f>
        <v>1.5625E-2</v>
      </c>
      <c r="X9" s="26">
        <f>X8/AL8</f>
        <v>1.5625E-2</v>
      </c>
      <c r="Y9" s="26">
        <f>Y8/AL8</f>
        <v>1.5625E-2</v>
      </c>
      <c r="Z9" s="26">
        <f>Z8/AL8</f>
        <v>1.5625E-2</v>
      </c>
      <c r="AA9" s="26">
        <f>AA8/AL8</f>
        <v>1.5625E-2</v>
      </c>
      <c r="AB9" s="26">
        <f>AB8/AL8</f>
        <v>1.5625E-2</v>
      </c>
      <c r="AC9" s="26">
        <f>AC8/AL8</f>
        <v>1.5625E-2</v>
      </c>
      <c r="AD9" s="26">
        <f>AD8/AL8</f>
        <v>1.5625E-2</v>
      </c>
      <c r="AE9" s="26">
        <f>AE8/AL8</f>
        <v>1.5625E-2</v>
      </c>
      <c r="AF9" s="26">
        <f>AF8/AL8</f>
        <v>9.375E-2</v>
      </c>
      <c r="AG9" s="26">
        <f>AG8/AL8</f>
        <v>3.125E-2</v>
      </c>
      <c r="AH9" s="26">
        <f>AH8/AL8</f>
        <v>3.125E-2</v>
      </c>
      <c r="AI9" s="26">
        <f>AI8/AL8</f>
        <v>3.125E-2</v>
      </c>
      <c r="AJ9" s="26">
        <f>AJ8/AL8</f>
        <v>1.5625E-2</v>
      </c>
      <c r="AK9" s="26">
        <f>AK8/AL8</f>
        <v>0</v>
      </c>
      <c r="AL9" s="35">
        <v>1</v>
      </c>
      <c r="AM9" s="25"/>
      <c r="AN9" s="25"/>
      <c r="AO9" s="25"/>
      <c r="AP9" s="25"/>
      <c r="AQ9" s="25"/>
      <c r="AR9" s="25"/>
      <c r="AS9" s="25"/>
      <c r="AT9" s="25"/>
    </row>
    <row r="10" spans="1:47" x14ac:dyDescent="0.25">
      <c r="J10" s="37"/>
      <c r="N10" s="37"/>
      <c r="O10" s="37"/>
      <c r="AC10" s="37"/>
      <c r="AD10" s="37"/>
      <c r="AE10" s="37"/>
      <c r="AF10" s="37"/>
      <c r="AG10" s="37"/>
      <c r="AH10" s="37"/>
      <c r="AI10" s="37"/>
      <c r="AJ10" s="37"/>
      <c r="AK10" s="37"/>
    </row>
  </sheetData>
  <mergeCells count="13">
    <mergeCell ref="B6:D6"/>
    <mergeCell ref="I1:AC1"/>
    <mergeCell ref="E5:H5"/>
    <mergeCell ref="N5:AB5"/>
    <mergeCell ref="B5:D5"/>
    <mergeCell ref="AC5:AJ5"/>
    <mergeCell ref="AC6:AJ6"/>
    <mergeCell ref="B4:AK4"/>
    <mergeCell ref="AL4:AL6"/>
    <mergeCell ref="E6:H6"/>
    <mergeCell ref="I6:M6"/>
    <mergeCell ref="N6:AB6"/>
    <mergeCell ref="I5:M5"/>
  </mergeCells>
  <phoneticPr fontId="0" type="noConversion"/>
  <pageMargins left="0.25" right="0.25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2023-03-02T11:57:25Z</cp:lastPrinted>
  <dcterms:created xsi:type="dcterms:W3CDTF">2019-08-12T15:56:07Z</dcterms:created>
  <dcterms:modified xsi:type="dcterms:W3CDTF">2023-03-02T11:57:27Z</dcterms:modified>
</cp:coreProperties>
</file>