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2">'Распределение по вопросам'!$A$1:$AY$9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8" i="3" l="1"/>
  <c r="U9" i="3" s="1"/>
  <c r="F9" i="3" l="1"/>
  <c r="S9" i="3"/>
  <c r="T9" i="3"/>
  <c r="R9" i="3"/>
  <c r="Q9" i="3"/>
  <c r="E9" i="3"/>
  <c r="D9" i="3"/>
  <c r="AV9" i="3"/>
  <c r="P9" i="3"/>
  <c r="AU9" i="3"/>
  <c r="AT9" i="3"/>
  <c r="AW9" i="3"/>
  <c r="G9" i="3"/>
  <c r="O9" i="3"/>
  <c r="B9" i="3"/>
  <c r="C9" i="3"/>
  <c r="AE9" i="3"/>
  <c r="AM9" i="3"/>
  <c r="J9" i="3"/>
  <c r="K9" i="3"/>
  <c r="AL9" i="3"/>
  <c r="AK9" i="3"/>
  <c r="AJ9" i="3"/>
  <c r="AI9" i="3"/>
  <c r="AS9" i="3"/>
  <c r="AR9" i="3"/>
  <c r="N9" i="3"/>
  <c r="I9" i="3"/>
  <c r="AG9" i="3"/>
  <c r="AF9" i="3"/>
  <c r="L9" i="3"/>
  <c r="AA9" i="3"/>
  <c r="Y9" i="3"/>
  <c r="AX9" i="3"/>
  <c r="AQ9" i="3"/>
  <c r="H9" i="3"/>
  <c r="W9" i="3" l="1"/>
  <c r="Z9" i="3"/>
  <c r="AC9" i="3"/>
  <c r="AH9" i="3"/>
  <c r="AN9" i="3"/>
  <c r="AP9" i="3"/>
  <c r="M9" i="3"/>
  <c r="V9" i="3"/>
  <c r="X9" i="3"/>
  <c r="AB9" i="3"/>
  <c r="AD9" i="3"/>
  <c r="AO9" i="3"/>
</calcChain>
</file>

<file path=xl/sharedStrings.xml><?xml version="1.0" encoding="utf-8"?>
<sst xmlns="http://schemas.openxmlformats.org/spreadsheetml/2006/main" count="107" uniqueCount="104">
  <si>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</si>
  <si>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</si>
  <si>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</si>
  <si>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</si>
  <si>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</si>
  <si>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</si>
  <si>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</si>
  <si>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</si>
  <si>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</si>
  <si>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</si>
  <si>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</si>
  <si>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</si>
  <si>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</si>
  <si>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</si>
  <si>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</si>
  <si>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</si>
  <si>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</si>
  <si>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</si>
  <si>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</si>
  <si>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</si>
  <si>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</si>
  <si>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</si>
  <si>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</si>
  <si>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</si>
  <si>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</si>
  <si>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</si>
  <si>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</si>
  <si>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</si>
  <si>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</si>
  <si>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</si>
  <si>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</si>
  <si>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</si>
  <si>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</si>
  <si>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</si>
  <si>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</si>
  <si>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</si>
  <si>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</si>
  <si>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</si>
  <si>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</si>
  <si>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</si>
  <si>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</si>
  <si>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</si>
  <si>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</si>
  <si>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</si>
  <si>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</si>
  <si>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</si>
  <si>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</si>
  <si>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</si>
  <si>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</si>
  <si>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</si>
  <si>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</si>
  <si>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</si>
  <si>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</si>
  <si>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</si>
  <si>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</si>
  <si>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Строительство и реконструкция дорог</t>
  </si>
  <si>
    <t>Капитальный ремонт общего имущества</t>
  </si>
  <si>
    <t>Установление (изменение) границ земельных участков. Резервирование земель для государственных и муниципальных нужд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</si>
  <si>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</si>
  <si>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Переселение из подвалов, бараков, коммуналок, общежитий, аварийных домов, ветхого жилья, санитарно-защитной зоны</t>
  </si>
  <si>
    <t>Деятельность органов исполнительной власти субъекта Российской Федерации. Принимаемые решения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</si>
  <si>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</si>
  <si>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Обеспечение жильем инвалидов и семей, имеющих детей- инвалидов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</si>
  <si>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</si>
  <si>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Благоустройство и ремонт подъездных дорог, в том числе тротуаров</t>
  </si>
  <si>
    <t>Транспортное обслуживание населения, пассажирские перевозки</t>
  </si>
  <si>
    <t>Оплата коммунальных услуг и электроэнергии, в том числе льготы</t>
  </si>
  <si>
    <t>Комплексное благоустройство</t>
  </si>
  <si>
    <t>Защита прав на землю и рассмотрение земельных споров</t>
  </si>
  <si>
    <t>Оплата строительства, содержания и ремонта жилья (кредиты, компенсации, субсидии, льготы)</t>
  </si>
  <si>
    <t>Деятельность депутатов</t>
  </si>
  <si>
    <t>Количество обращений, поступивших в администрацию Корочанского района за ноябрь 2023 года, с распределением по  сельским поселениям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</si>
  <si>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декабре 2023 года</t>
  </si>
  <si>
    <t>Деятельность кадастровых инженеров</t>
  </si>
  <si>
    <t>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</t>
  </si>
  <si>
    <t>Образование земельных участков (образование, раздел, выдел, объединение земельных участков). Возникновение прав на землю</t>
  </si>
  <si>
    <t>Эксплуатация и сохранность автомобильных дорог</t>
  </si>
  <si>
    <t>Санитарно-эпидемиологическое благополучие населения</t>
  </si>
  <si>
    <t>Перебои в газоснабжении</t>
  </si>
  <si>
    <t>Звание "Ветеран труда", "Участник трудового фронта". Льготы и меры социальной поддержки ветеранов труда, участников трудового фронта</t>
  </si>
  <si>
    <t xml:space="preserve">Здравоохранение (за исключением международного сотрудничества)/0002.0014.0143.0432.0051, медицинская помощь и лечение </t>
  </si>
  <si>
    <t>Работа руководителей транспортных организаций</t>
  </si>
  <si>
    <t>Градостроительство и архитектура/0003.0009.0097.0690, Уличное освещение</t>
  </si>
  <si>
    <t>Питание обучающихся</t>
  </si>
  <si>
    <t>Мобилизация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</si>
  <si>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</t>
  </si>
  <si>
    <t>Приватизация земельных участков</t>
  </si>
  <si>
    <t>Противопожарная служба, соблюдение норм противопожарной безопасности</t>
  </si>
  <si>
    <t>Предоставление коммунальных услуг ненадлежащего качества</t>
  </si>
  <si>
    <t xml:space="preserve">Конфликты на бытовой почве </t>
  </si>
  <si>
    <t xml:space="preserve">Уборка снега, опавших листьев, мусора и посторонних предметов </t>
  </si>
  <si>
    <t>Строительные организации, застройщики</t>
  </si>
  <si>
    <t xml:space="preserve">Создание, реорганизация и ликвидация образовательных организаций/0002.0013.0139.0351.0033, основное общее образование </t>
  </si>
  <si>
    <t>Обеспечение снабжения садоводческих некоммерческих товариществ (СНТ) электроэнергией</t>
  </si>
  <si>
    <t>Образовательные стандарты, требования к образовательному процессу</t>
  </si>
  <si>
    <t>Водоснабжение поселений</t>
  </si>
  <si>
    <t>Безопасность и охрана правопорядка</t>
  </si>
  <si>
    <t xml:space="preserve">Подключение индивидуальных жилых домов к централизованным сетям водо-, тепло - газо-, электроснабжения и водоотведения </t>
  </si>
  <si>
    <t>Кадастровая стоимость объектов недвижимости</t>
  </si>
  <si>
    <t>Перебои в водоснабжении</t>
  </si>
  <si>
    <t xml:space="preserve">Материально-бытовое обеспечение военнослужащих по контракту </t>
  </si>
  <si>
    <t xml:space="preserve">Водное хозяйство и экология </t>
  </si>
  <si>
    <t>Содержание транспортной инфраструктуры</t>
  </si>
  <si>
    <t>Нет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</si>
</sst>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2" borderId="14" xfId="0" applyFont="1" applyFill="1" applyBorder="1" applyAlignment="1">
      <alignment horizontal="left" textRotation="90" wrapText="1"/>
    </xf>
    <xf numFmtId="0" fontId="13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textRotation="90"/>
    </xf>
    <xf numFmtId="0" fontId="15" fillId="0" borderId="1" xfId="0" applyFont="1" applyBorder="1" applyAlignment="1">
      <alignment horizontal="left" textRotation="90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5" fillId="0" borderId="0" xfId="0" applyFont="1" applyAlignment="1">
      <alignment horizont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20" zoomScaleNormal="120" workbookViewId="0">
      <selection activeCell="G20" sqref="G20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54" t="s">
        <v>72</v>
      </c>
      <c r="B1" s="54"/>
      <c r="C1" s="54"/>
    </row>
    <row r="2" spans="1:10" s="5" customFormat="1" ht="43.5" customHeight="1" thickBot="1" x14ac:dyDescent="0.3">
      <c r="A2" s="54"/>
      <c r="B2" s="54"/>
      <c r="C2" s="54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6" t="s">
        <v>0</v>
      </c>
      <c r="B6" s="57"/>
      <c r="C6" s="46">
        <v>111</v>
      </c>
    </row>
    <row r="7" spans="1:10" s="2" customFormat="1" ht="31.5" customHeight="1" thickTop="1" thickBot="1" x14ac:dyDescent="0.35">
      <c r="A7" s="58" t="s">
        <v>1</v>
      </c>
      <c r="B7" s="10" t="s">
        <v>2</v>
      </c>
      <c r="C7" s="46">
        <v>91</v>
      </c>
    </row>
    <row r="8" spans="1:10" s="2" customFormat="1" ht="32.25" customHeight="1" thickTop="1" thickBot="1" x14ac:dyDescent="0.35">
      <c r="A8" s="59"/>
      <c r="B8" s="11" t="s">
        <v>3</v>
      </c>
      <c r="C8" s="14">
        <v>14</v>
      </c>
    </row>
    <row r="9" spans="1:10" s="2" customFormat="1" ht="31.5" customHeight="1" x14ac:dyDescent="0.3">
      <c r="A9" s="59"/>
      <c r="B9" s="11" t="s">
        <v>4</v>
      </c>
      <c r="C9" s="14">
        <v>50</v>
      </c>
      <c r="I9" s="8"/>
      <c r="J9" s="8"/>
    </row>
    <row r="10" spans="1:10" s="2" customFormat="1" ht="29.25" customHeight="1" thickTop="1" thickBot="1" x14ac:dyDescent="0.35">
      <c r="A10" s="59"/>
      <c r="B10" s="11" t="s">
        <v>5</v>
      </c>
      <c r="C10" s="14">
        <v>27</v>
      </c>
    </row>
    <row r="11" spans="1:10" s="2" customFormat="1" ht="31.5" customHeight="1" thickTop="1" thickBot="1" x14ac:dyDescent="0.35">
      <c r="A11" s="59"/>
      <c r="B11" s="12" t="s">
        <v>6</v>
      </c>
      <c r="C11" s="14">
        <v>89</v>
      </c>
    </row>
    <row r="12" spans="1:10" s="2" customFormat="1" ht="31.5" customHeight="1" thickTop="1" thickBot="1" x14ac:dyDescent="0.35">
      <c r="A12" s="59"/>
      <c r="B12" s="12" t="s">
        <v>7</v>
      </c>
      <c r="C12" s="14">
        <v>2</v>
      </c>
    </row>
    <row r="13" spans="1:10" s="2" customFormat="1" ht="28.5" customHeight="1" thickTop="1" thickBot="1" x14ac:dyDescent="0.35">
      <c r="A13" s="59"/>
      <c r="B13" s="12" t="s">
        <v>8</v>
      </c>
      <c r="C13" s="14"/>
    </row>
    <row r="14" spans="1:10" s="3" customFormat="1" ht="31.5" customHeight="1" thickTop="1" thickBot="1" x14ac:dyDescent="0.35">
      <c r="A14" s="59"/>
      <c r="B14" s="13" t="s">
        <v>9</v>
      </c>
      <c r="C14" s="14">
        <v>75</v>
      </c>
    </row>
    <row r="15" spans="1:10" s="2" customFormat="1" ht="31.5" customHeight="1" thickTop="1" thickBot="1" x14ac:dyDescent="0.35">
      <c r="A15" s="59"/>
      <c r="B15" s="13" t="s">
        <v>10</v>
      </c>
      <c r="C15" s="14">
        <v>16</v>
      </c>
    </row>
    <row r="16" spans="1:10" s="2" customFormat="1" ht="30.75" customHeight="1" thickTop="1" thickBot="1" x14ac:dyDescent="0.35">
      <c r="A16" s="59"/>
      <c r="B16" s="51" t="s">
        <v>11</v>
      </c>
      <c r="C16" s="14"/>
    </row>
    <row r="17" spans="1:8" s="2" customFormat="1" ht="41.25" customHeight="1" thickTop="1" thickBot="1" x14ac:dyDescent="0.35">
      <c r="A17" s="60"/>
      <c r="B17" s="52" t="s">
        <v>12</v>
      </c>
      <c r="C17" s="15">
        <v>1</v>
      </c>
    </row>
    <row r="18" spans="1:8" s="2" customFormat="1" ht="30.75" customHeight="1" thickTop="1" thickBot="1" x14ac:dyDescent="0.35">
      <c r="A18" s="55" t="s">
        <v>54</v>
      </c>
      <c r="B18" s="53" t="s">
        <v>13</v>
      </c>
      <c r="C18" s="14">
        <v>8</v>
      </c>
    </row>
    <row r="19" spans="1:8" s="2" customFormat="1" ht="30" customHeight="1" thickTop="1" thickBot="1" x14ac:dyDescent="0.35">
      <c r="A19" s="55"/>
      <c r="B19" s="51" t="s">
        <v>14</v>
      </c>
      <c r="C19" s="14">
        <v>12</v>
      </c>
    </row>
    <row r="20" spans="1:8" s="2" customFormat="1" ht="28.5" customHeight="1" thickTop="1" thickBot="1" x14ac:dyDescent="0.35">
      <c r="A20" s="55"/>
      <c r="B20" s="51" t="s">
        <v>15</v>
      </c>
      <c r="C20" s="14">
        <v>18</v>
      </c>
    </row>
    <row r="21" spans="1:8" s="2" customFormat="1" ht="28.5" customHeight="1" thickTop="1" thickBot="1" x14ac:dyDescent="0.35">
      <c r="A21" s="55"/>
      <c r="B21" s="51" t="s">
        <v>16</v>
      </c>
      <c r="C21" s="14"/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8" zoomScale="75" zoomScaleNormal="75" workbookViewId="0">
      <selection activeCell="H23" sqref="H23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61" t="s">
        <v>71</v>
      </c>
      <c r="B1" s="61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>
        <v>3</v>
      </c>
    </row>
    <row r="5" spans="1:2" ht="37.5" customHeight="1" x14ac:dyDescent="0.3">
      <c r="A5" s="6" t="s">
        <v>20</v>
      </c>
      <c r="B5" s="1"/>
    </row>
    <row r="6" spans="1:2" ht="38.25" customHeight="1" x14ac:dyDescent="0.3">
      <c r="A6" s="6" t="s">
        <v>21</v>
      </c>
      <c r="B6" s="1">
        <v>3</v>
      </c>
    </row>
    <row r="7" spans="1:2" ht="39.200000000000003" customHeight="1" x14ac:dyDescent="0.3">
      <c r="A7" s="6" t="s">
        <v>22</v>
      </c>
      <c r="B7" s="1">
        <v>3</v>
      </c>
    </row>
    <row r="8" spans="1:2" ht="36" customHeight="1" x14ac:dyDescent="0.3">
      <c r="A8" s="6" t="s">
        <v>23</v>
      </c>
      <c r="B8" s="1"/>
    </row>
    <row r="9" spans="1:2" ht="38.25" customHeight="1" x14ac:dyDescent="0.3">
      <c r="A9" s="6" t="s">
        <v>24</v>
      </c>
      <c r="B9" s="1">
        <v>1</v>
      </c>
    </row>
    <row r="10" spans="1:2" ht="38.25" customHeight="1" x14ac:dyDescent="0.3">
      <c r="A10" s="6" t="s">
        <v>25</v>
      </c>
      <c r="B10" s="1"/>
    </row>
    <row r="11" spans="1:2" ht="39.200000000000003" customHeight="1" x14ac:dyDescent="0.3">
      <c r="A11" s="6" t="s">
        <v>26</v>
      </c>
      <c r="B11" s="1">
        <v>2</v>
      </c>
    </row>
    <row r="12" spans="1:2" ht="38.25" customHeight="1" x14ac:dyDescent="0.3">
      <c r="A12" s="6" t="s">
        <v>27</v>
      </c>
      <c r="B12" s="1">
        <v>1</v>
      </c>
    </row>
    <row r="13" spans="1:2" ht="37.5" customHeight="1" x14ac:dyDescent="0.3">
      <c r="A13" s="6" t="s">
        <v>28</v>
      </c>
      <c r="B13" s="1">
        <v>1</v>
      </c>
    </row>
    <row r="14" spans="1:2" ht="37.5" customHeight="1" x14ac:dyDescent="0.3">
      <c r="A14" s="6" t="s">
        <v>29</v>
      </c>
      <c r="B14" s="1">
        <v>2</v>
      </c>
    </row>
    <row r="15" spans="1:2" ht="36.75" customHeight="1" x14ac:dyDescent="0.3">
      <c r="A15" s="6" t="s">
        <v>30</v>
      </c>
      <c r="B15" s="1">
        <v>11</v>
      </c>
    </row>
    <row r="16" spans="1:2" ht="38.25" customHeight="1" x14ac:dyDescent="0.3">
      <c r="A16" s="6" t="s">
        <v>31</v>
      </c>
      <c r="B16" s="1">
        <v>1</v>
      </c>
    </row>
    <row r="17" spans="1:2" ht="36.75" customHeight="1" x14ac:dyDescent="0.3">
      <c r="A17" s="6" t="s">
        <v>32</v>
      </c>
      <c r="B17" s="1">
        <v>3</v>
      </c>
    </row>
    <row r="18" spans="1:2" ht="35.450000000000003" customHeight="1" x14ac:dyDescent="0.3">
      <c r="A18" s="6" t="s">
        <v>33</v>
      </c>
      <c r="B18" s="1">
        <v>2</v>
      </c>
    </row>
    <row r="19" spans="1:2" ht="38.25" customHeight="1" x14ac:dyDescent="0.3">
      <c r="A19" s="6" t="s">
        <v>34</v>
      </c>
      <c r="B19" s="1">
        <v>5</v>
      </c>
    </row>
    <row r="20" spans="1:2" ht="36" customHeight="1" x14ac:dyDescent="0.3">
      <c r="A20" s="6" t="s">
        <v>35</v>
      </c>
      <c r="B20" s="1">
        <v>3</v>
      </c>
    </row>
    <row r="21" spans="1:2" ht="38.25" customHeight="1" x14ac:dyDescent="0.3">
      <c r="A21" s="6" t="s">
        <v>36</v>
      </c>
      <c r="B21" s="1">
        <v>1</v>
      </c>
    </row>
    <row r="22" spans="1:2" ht="36" customHeight="1" x14ac:dyDescent="0.3">
      <c r="A22" s="6" t="s">
        <v>37</v>
      </c>
      <c r="B22" s="1"/>
    </row>
    <row r="23" spans="1:2" ht="37.5" customHeight="1" x14ac:dyDescent="0.3">
      <c r="A23" s="6" t="s">
        <v>38</v>
      </c>
      <c r="B23" s="1">
        <v>1</v>
      </c>
    </row>
    <row r="24" spans="1:2" ht="37.5" customHeight="1" x14ac:dyDescent="0.3">
      <c r="A24" s="6" t="s">
        <v>39</v>
      </c>
      <c r="B24" s="1">
        <v>6</v>
      </c>
    </row>
    <row r="25" spans="1:2" ht="38.25" customHeight="1" x14ac:dyDescent="0.3">
      <c r="A25" s="6" t="s">
        <v>40</v>
      </c>
      <c r="B25" s="1">
        <v>2</v>
      </c>
    </row>
    <row r="26" spans="1:2" ht="38.25" customHeight="1" x14ac:dyDescent="0.3">
      <c r="A26" s="6" t="s">
        <v>41</v>
      </c>
      <c r="B26" s="19">
        <v>10</v>
      </c>
    </row>
    <row r="27" spans="1:2" ht="30.2" customHeight="1" x14ac:dyDescent="0.3">
      <c r="A27" s="18" t="s">
        <v>42</v>
      </c>
      <c r="B27" s="16"/>
    </row>
    <row r="28" spans="1:2" ht="32.25" customHeight="1" x14ac:dyDescent="0.25">
      <c r="A28" s="18" t="s">
        <v>43</v>
      </c>
      <c r="B28" s="17">
        <v>30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1"/>
  <sheetViews>
    <sheetView tabSelected="1" topLeftCell="M6" zoomScale="60" zoomScaleNormal="60" workbookViewId="0">
      <selection activeCell="N37" sqref="N37"/>
    </sheetView>
  </sheetViews>
  <sheetFormatPr defaultColWidth="9" defaultRowHeight="15" x14ac:dyDescent="0.25"/>
  <cols>
    <col min="1" max="1" width="18.28515625" style="33" customWidth="1"/>
    <col min="2" max="2" width="10.85546875" style="33" customWidth="1"/>
    <col min="3" max="3" width="9.5703125" style="33" customWidth="1"/>
    <col min="4" max="4" width="9.42578125" style="33" customWidth="1"/>
    <col min="5" max="6" width="10.5703125" style="33" customWidth="1"/>
    <col min="7" max="7" width="10.140625" style="33" customWidth="1"/>
    <col min="8" max="8" width="9.140625" style="33" bestFit="1" customWidth="1"/>
    <col min="9" max="9" width="12.7109375" style="33" customWidth="1"/>
    <col min="10" max="10" width="9.5703125" style="33" customWidth="1"/>
    <col min="11" max="11" width="10.5703125" style="33" customWidth="1"/>
    <col min="12" max="12" width="17" style="33" customWidth="1"/>
    <col min="13" max="13" width="9" style="33" customWidth="1"/>
    <col min="14" max="15" width="15.28515625" style="33" customWidth="1"/>
    <col min="16" max="16" width="13" style="33" customWidth="1"/>
    <col min="17" max="17" width="12.42578125" style="33" customWidth="1"/>
    <col min="18" max="18" width="10.28515625" style="33" customWidth="1"/>
    <col min="19" max="19" width="13.42578125" style="33" customWidth="1"/>
    <col min="20" max="20" width="16" style="33" customWidth="1"/>
    <col min="21" max="21" width="9.28515625" style="33" customWidth="1"/>
    <col min="22" max="22" width="9.42578125" style="33" customWidth="1"/>
    <col min="23" max="24" width="10.7109375" style="33" customWidth="1"/>
    <col min="25" max="25" width="9.5703125" style="33" customWidth="1"/>
    <col min="26" max="26" width="9.140625" style="33" bestFit="1" customWidth="1"/>
    <col min="27" max="28" width="9.140625" style="33" customWidth="1"/>
    <col min="29" max="31" width="8.85546875" style="33" customWidth="1"/>
    <col min="32" max="32" width="9.140625" style="33" customWidth="1"/>
    <col min="33" max="33" width="8.85546875" style="33" customWidth="1"/>
    <col min="34" max="34" width="9.5703125" style="33" customWidth="1"/>
    <col min="35" max="39" width="9.28515625" style="33" customWidth="1"/>
    <col min="40" max="40" width="8.5703125" style="33" customWidth="1"/>
    <col min="41" max="41" width="12.5703125" style="33" customWidth="1"/>
    <col min="42" max="42" width="9.7109375" style="33" customWidth="1"/>
    <col min="43" max="45" width="9.85546875" style="33" customWidth="1"/>
    <col min="46" max="46" width="11.28515625" style="33" customWidth="1"/>
    <col min="47" max="47" width="9.5703125" style="33" customWidth="1"/>
    <col min="48" max="48" width="10.28515625" style="33" customWidth="1"/>
    <col min="49" max="49" width="9.85546875" style="33" customWidth="1"/>
    <col min="50" max="50" width="11.140625" style="33" bestFit="1" customWidth="1"/>
    <col min="51" max="51" width="13.42578125" style="33" customWidth="1"/>
    <col min="52" max="16384" width="9" style="33"/>
  </cols>
  <sheetData>
    <row r="1" spans="1:60" s="22" customFormat="1" ht="36.75" customHeight="1" x14ac:dyDescent="0.3"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60" s="22" customFormat="1" ht="18.75" x14ac:dyDescent="0.3"/>
    <row r="3" spans="1:60" s="25" customFormat="1" ht="18.75" x14ac:dyDescent="0.3"/>
    <row r="4" spans="1:60" s="28" customFormat="1" ht="20.25" customHeight="1" x14ac:dyDescent="0.3">
      <c r="A4" s="68" t="s">
        <v>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70"/>
      <c r="AY4" s="65" t="s">
        <v>45</v>
      </c>
      <c r="AZ4" s="27"/>
      <c r="BA4" s="27"/>
      <c r="BB4" s="27"/>
      <c r="BC4" s="27"/>
      <c r="BD4" s="27"/>
      <c r="BE4" s="27"/>
      <c r="BF4" s="27"/>
      <c r="BG4" s="27"/>
      <c r="BH4" s="27"/>
    </row>
    <row r="5" spans="1:60" s="28" customFormat="1" ht="52.9" customHeight="1" x14ac:dyDescent="0.3">
      <c r="A5" s="26"/>
      <c r="B5" s="71" t="s">
        <v>49</v>
      </c>
      <c r="C5" s="72"/>
      <c r="D5" s="72"/>
      <c r="E5" s="72"/>
      <c r="F5" s="72"/>
      <c r="G5" s="73"/>
      <c r="H5" s="62" t="s">
        <v>46</v>
      </c>
      <c r="I5" s="63"/>
      <c r="J5" s="63"/>
      <c r="K5" s="63"/>
      <c r="L5" s="63" t="s">
        <v>50</v>
      </c>
      <c r="M5" s="63"/>
      <c r="N5" s="63"/>
      <c r="O5" s="63"/>
      <c r="P5" s="63"/>
      <c r="Q5" s="63"/>
      <c r="R5" s="63"/>
      <c r="S5" s="63"/>
      <c r="T5" s="63"/>
      <c r="U5" s="63"/>
      <c r="V5" s="64" t="s">
        <v>51</v>
      </c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3" t="s">
        <v>53</v>
      </c>
      <c r="AO5" s="63"/>
      <c r="AP5" s="63"/>
      <c r="AQ5" s="63"/>
      <c r="AR5" s="63"/>
      <c r="AS5" s="63"/>
      <c r="AT5" s="63"/>
      <c r="AU5" s="63"/>
      <c r="AV5" s="63"/>
      <c r="AW5" s="63"/>
      <c r="AX5" s="38" t="s">
        <v>52</v>
      </c>
      <c r="AY5" s="66"/>
      <c r="AZ5" s="27"/>
      <c r="BA5" s="27"/>
      <c r="BB5" s="27"/>
      <c r="BC5" s="27"/>
      <c r="BD5" s="27"/>
      <c r="BE5" s="27"/>
      <c r="BF5" s="27"/>
      <c r="BG5" s="27"/>
      <c r="BH5" s="27"/>
    </row>
    <row r="6" spans="1:60" s="29" customFormat="1" ht="19.149999999999999" customHeight="1" x14ac:dyDescent="0.3">
      <c r="A6" s="21"/>
      <c r="B6" s="74" t="s">
        <v>47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39" t="s">
        <v>47</v>
      </c>
      <c r="AY6" s="67"/>
      <c r="AZ6" s="22"/>
      <c r="BA6" s="22"/>
      <c r="BB6" s="22"/>
      <c r="BC6" s="22"/>
      <c r="BD6" s="22"/>
      <c r="BE6" s="22"/>
      <c r="BF6" s="22"/>
      <c r="BG6" s="22"/>
      <c r="BH6" s="22"/>
    </row>
    <row r="7" spans="1:60" s="37" customFormat="1" ht="409.6" customHeight="1" x14ac:dyDescent="0.3">
      <c r="A7" s="35"/>
      <c r="B7" s="49" t="s">
        <v>84</v>
      </c>
      <c r="C7" s="50" t="s">
        <v>85</v>
      </c>
      <c r="D7" s="50" t="s">
        <v>87</v>
      </c>
      <c r="E7" s="50" t="s">
        <v>89</v>
      </c>
      <c r="F7" s="50" t="s">
        <v>96</v>
      </c>
      <c r="G7" s="43" t="s">
        <v>100</v>
      </c>
      <c r="H7" s="47" t="s">
        <v>60</v>
      </c>
      <c r="I7" s="41" t="s">
        <v>63</v>
      </c>
      <c r="J7" s="41" t="s">
        <v>70</v>
      </c>
      <c r="K7" s="41" t="s">
        <v>98</v>
      </c>
      <c r="L7" s="40" t="s">
        <v>74</v>
      </c>
      <c r="M7" s="76" t="s">
        <v>77</v>
      </c>
      <c r="N7" s="40" t="s">
        <v>61</v>
      </c>
      <c r="O7" s="40" t="s">
        <v>58</v>
      </c>
      <c r="P7" s="40" t="s">
        <v>79</v>
      </c>
      <c r="Q7" s="40" t="s">
        <v>80</v>
      </c>
      <c r="R7" s="40" t="s">
        <v>83</v>
      </c>
      <c r="S7" s="40" t="s">
        <v>92</v>
      </c>
      <c r="T7" s="40" t="s">
        <v>58</v>
      </c>
      <c r="U7" s="40" t="s">
        <v>94</v>
      </c>
      <c r="V7" s="40" t="s">
        <v>73</v>
      </c>
      <c r="W7" s="40" t="s">
        <v>75</v>
      </c>
      <c r="X7" s="40" t="s">
        <v>76</v>
      </c>
      <c r="Y7" s="40" t="s">
        <v>67</v>
      </c>
      <c r="Z7" s="40" t="s">
        <v>64</v>
      </c>
      <c r="AA7" s="40" t="s">
        <v>81</v>
      </c>
      <c r="AB7" s="41" t="s">
        <v>82</v>
      </c>
      <c r="AC7" s="41" t="s">
        <v>65</v>
      </c>
      <c r="AD7" s="41" t="s">
        <v>86</v>
      </c>
      <c r="AE7" s="41" t="s">
        <v>57</v>
      </c>
      <c r="AF7" s="41" t="s">
        <v>68</v>
      </c>
      <c r="AG7" s="41" t="s">
        <v>90</v>
      </c>
      <c r="AH7" s="41" t="s">
        <v>91</v>
      </c>
      <c r="AI7" s="41" t="s">
        <v>93</v>
      </c>
      <c r="AJ7" s="41" t="s">
        <v>55</v>
      </c>
      <c r="AK7" s="41" t="s">
        <v>95</v>
      </c>
      <c r="AL7" s="41" t="s">
        <v>101</v>
      </c>
      <c r="AM7" s="41" t="s">
        <v>102</v>
      </c>
      <c r="AN7" s="40" t="s">
        <v>78</v>
      </c>
      <c r="AO7" s="36" t="s">
        <v>61</v>
      </c>
      <c r="AP7" s="36" t="s">
        <v>69</v>
      </c>
      <c r="AQ7" s="36" t="s">
        <v>62</v>
      </c>
      <c r="AR7" s="36" t="s">
        <v>88</v>
      </c>
      <c r="AS7" s="36" t="s">
        <v>56</v>
      </c>
      <c r="AT7" s="36" t="s">
        <v>59</v>
      </c>
      <c r="AU7" s="36" t="s">
        <v>97</v>
      </c>
      <c r="AV7" s="36" t="s">
        <v>66</v>
      </c>
      <c r="AW7" s="36" t="s">
        <v>99</v>
      </c>
      <c r="AX7" s="36" t="s">
        <v>103</v>
      </c>
      <c r="AY7" s="36"/>
    </row>
    <row r="8" spans="1:60" s="31" customFormat="1" ht="42" x14ac:dyDescent="0.25">
      <c r="A8" s="20" t="s">
        <v>48</v>
      </c>
      <c r="B8" s="24">
        <v>1</v>
      </c>
      <c r="C8" s="24">
        <v>1</v>
      </c>
      <c r="D8" s="24">
        <v>1</v>
      </c>
      <c r="E8" s="24">
        <v>1</v>
      </c>
      <c r="F8" s="24">
        <v>1</v>
      </c>
      <c r="G8" s="30">
        <v>1</v>
      </c>
      <c r="H8" s="48">
        <v>1</v>
      </c>
      <c r="I8" s="24">
        <v>1</v>
      </c>
      <c r="J8" s="24">
        <v>1</v>
      </c>
      <c r="K8" s="24">
        <v>1</v>
      </c>
      <c r="L8" s="24">
        <v>7</v>
      </c>
      <c r="M8" s="24">
        <v>1</v>
      </c>
      <c r="N8" s="24">
        <v>3</v>
      </c>
      <c r="O8" s="24">
        <v>7</v>
      </c>
      <c r="P8" s="24">
        <v>1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2</v>
      </c>
      <c r="X8" s="24">
        <v>1</v>
      </c>
      <c r="Y8" s="44">
        <v>4</v>
      </c>
      <c r="Z8" s="24">
        <v>1</v>
      </c>
      <c r="AA8" s="24">
        <v>1</v>
      </c>
      <c r="AB8" s="24">
        <v>1</v>
      </c>
      <c r="AC8" s="24">
        <v>5</v>
      </c>
      <c r="AD8" s="24">
        <v>1</v>
      </c>
      <c r="AE8" s="24">
        <v>1</v>
      </c>
      <c r="AF8" s="24">
        <v>3</v>
      </c>
      <c r="AG8" s="24">
        <v>4</v>
      </c>
      <c r="AH8" s="24">
        <v>1</v>
      </c>
      <c r="AI8" s="24">
        <v>1</v>
      </c>
      <c r="AJ8" s="24">
        <v>1</v>
      </c>
      <c r="AK8" s="24">
        <v>1</v>
      </c>
      <c r="AL8" s="24">
        <v>1</v>
      </c>
      <c r="AM8" s="24">
        <v>1</v>
      </c>
      <c r="AN8" s="24">
        <v>1</v>
      </c>
      <c r="AO8" s="24">
        <v>11</v>
      </c>
      <c r="AP8" s="24">
        <v>1</v>
      </c>
      <c r="AQ8" s="24">
        <v>3</v>
      </c>
      <c r="AR8" s="24">
        <v>1</v>
      </c>
      <c r="AS8" s="24">
        <v>1</v>
      </c>
      <c r="AT8" s="24">
        <v>3</v>
      </c>
      <c r="AU8" s="24">
        <v>2</v>
      </c>
      <c r="AV8" s="24">
        <v>1</v>
      </c>
      <c r="AW8" s="24">
        <v>1</v>
      </c>
      <c r="AX8" s="24">
        <v>1</v>
      </c>
      <c r="AY8" s="30">
        <f>SUM(B8:AX8)</f>
        <v>91</v>
      </c>
    </row>
    <row r="9" spans="1:60" s="29" customFormat="1" ht="29.25" customHeight="1" x14ac:dyDescent="0.3">
      <c r="A9" s="4"/>
      <c r="B9" s="23">
        <f>B8/AY8</f>
        <v>1.098901098901099E-2</v>
      </c>
      <c r="C9" s="23">
        <f>C8/AY8</f>
        <v>1.098901098901099E-2</v>
      </c>
      <c r="D9" s="23">
        <f>D8/AY8</f>
        <v>1.098901098901099E-2</v>
      </c>
      <c r="E9" s="23">
        <f>E8/AY8</f>
        <v>1.098901098901099E-2</v>
      </c>
      <c r="F9" s="23">
        <f>F8/AY8</f>
        <v>1.098901098901099E-2</v>
      </c>
      <c r="G9" s="23">
        <f>G8/AY8</f>
        <v>1.098901098901099E-2</v>
      </c>
      <c r="H9" s="23">
        <f>H8/AY8</f>
        <v>1.098901098901099E-2</v>
      </c>
      <c r="I9" s="23">
        <f>I8/AY8</f>
        <v>1.098901098901099E-2</v>
      </c>
      <c r="J9" s="23">
        <f>J8/AY8</f>
        <v>1.098901098901099E-2</v>
      </c>
      <c r="K9" s="23">
        <f>K8/AY8</f>
        <v>1.098901098901099E-2</v>
      </c>
      <c r="L9" s="23">
        <f>L8/AY8</f>
        <v>7.6923076923076927E-2</v>
      </c>
      <c r="M9" s="23">
        <f>M8/AY8</f>
        <v>1.098901098901099E-2</v>
      </c>
      <c r="N9" s="23">
        <f>N8/AY8</f>
        <v>3.2967032967032968E-2</v>
      </c>
      <c r="O9" s="23">
        <f>O8/AY8</f>
        <v>7.6923076923076927E-2</v>
      </c>
      <c r="P9" s="23">
        <f>P8/AY8</f>
        <v>1.098901098901099E-2</v>
      </c>
      <c r="Q9" s="23">
        <f>Q8/AY8</f>
        <v>1.098901098901099E-2</v>
      </c>
      <c r="R9" s="23">
        <f>R8/AY8</f>
        <v>1.098901098901099E-2</v>
      </c>
      <c r="S9" s="23">
        <f>S8/AY8</f>
        <v>1.098901098901099E-2</v>
      </c>
      <c r="T9" s="23">
        <f>T8/AY8</f>
        <v>1.098901098901099E-2</v>
      </c>
      <c r="U9" s="23">
        <f>U8/AY8</f>
        <v>1.098901098901099E-2</v>
      </c>
      <c r="V9" s="23">
        <f>V8/AY8</f>
        <v>1.098901098901099E-2</v>
      </c>
      <c r="W9" s="23">
        <f>W8/AY8</f>
        <v>2.197802197802198E-2</v>
      </c>
      <c r="X9" s="23">
        <f>X8/AY8</f>
        <v>1.098901098901099E-2</v>
      </c>
      <c r="Y9" s="45">
        <f>Y8/AY8</f>
        <v>4.3956043956043959E-2</v>
      </c>
      <c r="Z9" s="23">
        <f>Z8/AY8</f>
        <v>1.098901098901099E-2</v>
      </c>
      <c r="AA9" s="23">
        <f>AA8/AY8</f>
        <v>1.098901098901099E-2</v>
      </c>
      <c r="AB9" s="23">
        <f>AB8/AY8</f>
        <v>1.098901098901099E-2</v>
      </c>
      <c r="AC9" s="23">
        <f>AC8/AY8</f>
        <v>5.4945054945054944E-2</v>
      </c>
      <c r="AD9" s="23">
        <f>AD8/AY8</f>
        <v>1.098901098901099E-2</v>
      </c>
      <c r="AE9" s="23">
        <f>AE8/AY8</f>
        <v>1.098901098901099E-2</v>
      </c>
      <c r="AF9" s="23">
        <f>AF8/AY8</f>
        <v>3.2967032967032968E-2</v>
      </c>
      <c r="AG9" s="23">
        <f>AG8/AY8</f>
        <v>4.3956043956043959E-2</v>
      </c>
      <c r="AH9" s="23">
        <f>AH8/AY8</f>
        <v>1.098901098901099E-2</v>
      </c>
      <c r="AI9" s="23">
        <f>AI8/AY8</f>
        <v>1.098901098901099E-2</v>
      </c>
      <c r="AJ9" s="23">
        <f>AJ8/AY8</f>
        <v>1.098901098901099E-2</v>
      </c>
      <c r="AK9" s="23">
        <f>AK8/AY8</f>
        <v>1.098901098901099E-2</v>
      </c>
      <c r="AL9" s="23">
        <f>AL8/AY8</f>
        <v>1.098901098901099E-2</v>
      </c>
      <c r="AM9" s="23">
        <f>AM8/AY8</f>
        <v>1.098901098901099E-2</v>
      </c>
      <c r="AN9" s="23">
        <f>AN8/AY8</f>
        <v>1.098901098901099E-2</v>
      </c>
      <c r="AO9" s="23">
        <f>AO8/AY8</f>
        <v>0.12087912087912088</v>
      </c>
      <c r="AP9" s="23">
        <f>AP8/AY8</f>
        <v>1.098901098901099E-2</v>
      </c>
      <c r="AQ9" s="23">
        <f>AQ8/AY8</f>
        <v>3.2967032967032968E-2</v>
      </c>
      <c r="AR9" s="23">
        <f>AR8/AY8</f>
        <v>1.098901098901099E-2</v>
      </c>
      <c r="AS9" s="23">
        <f>AS8/AY8</f>
        <v>1.098901098901099E-2</v>
      </c>
      <c r="AT9" s="23">
        <f>AT8/AY8</f>
        <v>3.2967032967032968E-2</v>
      </c>
      <c r="AU9" s="23">
        <f>AU8/AY8</f>
        <v>2.197802197802198E-2</v>
      </c>
      <c r="AV9" s="23">
        <f>AV8/AY8</f>
        <v>1.098901098901099E-2</v>
      </c>
      <c r="AW9" s="23">
        <f>AW8/AY8</f>
        <v>1.098901098901099E-2</v>
      </c>
      <c r="AX9" s="23">
        <f>AX8/AY8</f>
        <v>1.098901098901099E-2</v>
      </c>
      <c r="AY9" s="32">
        <v>1</v>
      </c>
      <c r="AZ9" s="22"/>
      <c r="BA9" s="22"/>
      <c r="BB9" s="22"/>
      <c r="BC9" s="22"/>
      <c r="BD9" s="22"/>
      <c r="BE9" s="22"/>
      <c r="BF9" s="22"/>
      <c r="BG9" s="22"/>
    </row>
    <row r="10" spans="1:60" x14ac:dyDescent="0.25">
      <c r="L10" s="34"/>
      <c r="V10" s="34"/>
      <c r="W10" s="34"/>
      <c r="AI10" s="42"/>
      <c r="AJ10" s="42"/>
      <c r="AK10" s="42"/>
      <c r="AL10" s="42"/>
      <c r="AM10" s="42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1:60" x14ac:dyDescent="0.25">
      <c r="AI11" s="42"/>
      <c r="AJ11" s="42"/>
      <c r="AK11" s="42"/>
      <c r="AL11" s="42"/>
      <c r="AM11" s="42"/>
    </row>
  </sheetData>
  <mergeCells count="9">
    <mergeCell ref="L1:AM1"/>
    <mergeCell ref="H5:K5"/>
    <mergeCell ref="V5:AM5"/>
    <mergeCell ref="AN5:AW5"/>
    <mergeCell ref="AY4:AY6"/>
    <mergeCell ref="L5:U5"/>
    <mergeCell ref="A4:AX4"/>
    <mergeCell ref="B5:G5"/>
    <mergeCell ref="B6:AW6"/>
  </mergeCells>
  <phoneticPr fontId="0" type="noConversion"/>
  <pageMargins left="0.25" right="0.25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'Распределение по вопросам'!Область_печати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2024-01-10T09:47:40Z</cp:lastPrinted>
  <dcterms:created xsi:type="dcterms:W3CDTF">2019-08-12T15:56:07Z</dcterms:created>
  <dcterms:modified xsi:type="dcterms:W3CDTF">2024-01-10T09:47:56Z</dcterms:modified>
</cp:coreProperties>
</file>