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" i="3" l="1"/>
  <c r="AG9" i="3"/>
  <c r="AF9" i="3"/>
  <c r="AE9" i="3"/>
  <c r="AD9" i="3"/>
  <c r="AC9" i="3"/>
  <c r="AB9" i="3"/>
  <c r="AA9" i="3"/>
  <c r="AT8" i="3" l="1"/>
  <c r="AP9" i="3" l="1"/>
  <c r="AO9" i="3"/>
  <c r="AN9" i="3"/>
  <c r="N9" i="3"/>
  <c r="AQ9" i="3"/>
  <c r="M9" i="3"/>
  <c r="L9" i="3"/>
  <c r="AR9" i="3"/>
  <c r="H9" i="3"/>
  <c r="E9" i="3"/>
  <c r="Y9" i="3"/>
  <c r="X9" i="3"/>
  <c r="D9" i="3"/>
  <c r="I9" i="3"/>
  <c r="J9" i="3"/>
  <c r="T9" i="3"/>
  <c r="R9" i="3"/>
  <c r="C9" i="3"/>
  <c r="AS9" i="3"/>
  <c r="AI9" i="3"/>
  <c r="AM9" i="3"/>
  <c r="G9" i="3"/>
  <c r="F9" i="3" l="1"/>
  <c r="P9" i="3"/>
  <c r="S9" i="3"/>
  <c r="V9" i="3"/>
  <c r="Z9" i="3"/>
  <c r="AJ9" i="3"/>
  <c r="AL9" i="3"/>
  <c r="B9" i="3"/>
  <c r="K9" i="3"/>
  <c r="O9" i="3"/>
  <c r="Q9" i="3"/>
  <c r="U9" i="3"/>
  <c r="W9" i="3"/>
  <c r="AK9" i="3"/>
</calcChain>
</file>

<file path=xl/sharedStrings.xml><?xml version="1.0" encoding="utf-8"?>
<sst xmlns="http://schemas.openxmlformats.org/spreadsheetml/2006/main" count="102" uniqueCount="97">
  <si>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</si>
  <si>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</si>
  <si>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</si>
  <si>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</si>
  <si>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</si>
  <si>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</si>
  <si>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</si>
  <si>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</si>
  <si>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</si>
  <si>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</si>
  <si>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</si>
  <si>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</si>
  <si>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</si>
  <si>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</si>
  <si>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</si>
  <si>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</si>
  <si>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</si>
  <si>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</si>
  <si>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</si>
  <si>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</si>
  <si>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</si>
  <si>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</si>
  <si>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</si>
  <si>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</si>
  <si>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</si>
  <si>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</si>
  <si>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</si>
  <si>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</si>
  <si>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</si>
  <si>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</si>
  <si>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</si>
  <si>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</si>
  <si>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</si>
  <si>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</si>
  <si>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</si>
  <si>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</si>
  <si>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</si>
  <si>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</si>
  <si>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</si>
  <si>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</si>
  <si>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</si>
  <si>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</si>
  <si>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</si>
  <si>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</si>
  <si>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</si>
  <si>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</si>
  <si>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</si>
  <si>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</si>
  <si>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</si>
  <si>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</si>
  <si>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</si>
  <si>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Социальная сфера</t>
  </si>
  <si>
    <t>Экономика</t>
  </si>
  <si>
    <t>Прочие</t>
  </si>
  <si>
    <t>Водоснабжение поселений</t>
  </si>
  <si>
    <t>Строительство и реконструкция дорог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</si>
  <si>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</si>
  <si>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Подключение индивидуальных жилых домов к централизованным сетям водо-, тепло - газо-, электроснабжения и водоотведения</t>
  </si>
  <si>
    <t>Жилищно-коммунальная сфера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</si>
  <si>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</si>
  <si>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Уборка снега, опавших листьев, мусора и посторонних предметов</t>
  </si>
  <si>
    <t>Регистрация по месту жительства и пребывания</t>
  </si>
  <si>
    <t>Деятельность исполнительно-распорядительных органов местного самоуправления и его руководителей</t>
  </si>
  <si>
    <t>Оплата жилищно-коммунальных услуг (ЖКХ), взносов в Фонд капитального ремонта</t>
  </si>
  <si>
    <t>Благоустройство и ремонт подъездных дорог, в том числе тротуаров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</si>
  <si>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</si>
  <si>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августе 2023 года</t>
  </si>
  <si>
    <t>Результаты рассмотрения обращений  за отчетный месяц 2023 года</t>
  </si>
  <si>
    <t>Количество обращений, поступивших в администрацию Корочанского района за август 2023 года, с распределением по  сельским поселениям</t>
  </si>
  <si>
    <t>Результаты рассмотрения обращения</t>
  </si>
  <si>
    <t>Оказание услуг почтовой связи</t>
  </si>
  <si>
    <t xml:space="preserve">Обеспечение жильем инвалидов и семей, имеющих детей- инвалидов </t>
  </si>
  <si>
    <t>Комплексное благоустройство</t>
  </si>
  <si>
    <t>Транспортное обслуживание населения, пассажирские перевозки</t>
  </si>
  <si>
    <t>Содержание газового оборудования. Опасность взрыва</t>
  </si>
  <si>
    <t>Мобилизация</t>
  </si>
  <si>
    <t>Строительные организации, застройщики</t>
  </si>
  <si>
    <t>Городской, сельский и междугородний пассажирский транспорт</t>
  </si>
  <si>
    <t>Перебои в водоснабжении</t>
  </si>
  <si>
    <t>Деятельность субъектов торговли, торговые точки, организация торговли</t>
  </si>
  <si>
    <t>Организация условий и мест для детского отдыха и досуга (детских и спортивных площадок)</t>
  </si>
  <si>
    <t xml:space="preserve">Оплата коммунальных услуг и электроэнергии, в том числе льготы </t>
  </si>
  <si>
    <t xml:space="preserve">Защита прав на землю и рассмотрение земельных споров </t>
  </si>
  <si>
    <t xml:space="preserve">Уличное освещение </t>
  </si>
  <si>
    <t>Лекарственное обеспечение</t>
  </si>
  <si>
    <t>Электрификация поселений</t>
  </si>
  <si>
    <t xml:space="preserve">Работа медицинских учреждений и их сотрудников </t>
  </si>
  <si>
    <t>Арендные отношения в области землепользования</t>
  </si>
  <si>
    <t>Преступления против личности</t>
  </si>
  <si>
    <t>Получение и использование материнского капитала на региональном уровне</t>
  </si>
  <si>
    <t xml:space="preserve">Деятельность органов исполнительной власти субъекта Российской Федерации. Принимаемые решения </t>
  </si>
  <si>
    <t>среднее общее образование</t>
  </si>
  <si>
    <t>Денежное довольствие военнослужащих по контракту</t>
  </si>
  <si>
    <t xml:space="preserve">Образовательные стандарты, требования к образовательному процессу </t>
  </si>
  <si>
    <t>Опека и попечительство. Службы по обслуживанию детей, оказавшихся в трудной жизненной ситуации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</si>
  <si>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</si>
  <si>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>Экологическая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</si>
</sst>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9" zoomScale="120" zoomScaleNormal="120" workbookViewId="0">
      <selection activeCell="F21" sqref="F21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5" t="s">
        <v>66</v>
      </c>
      <c r="B1" s="45"/>
      <c r="C1" s="45"/>
    </row>
    <row r="2" spans="1:10" s="5" customFormat="1" ht="40.6" customHeight="1" thickBot="1" x14ac:dyDescent="0.3">
      <c r="A2" s="45"/>
      <c r="B2" s="45"/>
      <c r="C2" s="45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7" t="s">
        <v>0</v>
      </c>
      <c r="B6" s="48"/>
      <c r="C6" s="16">
        <v>75</v>
      </c>
    </row>
    <row r="7" spans="1:10" s="2" customFormat="1" ht="14.95" customHeight="1" thickTop="1" thickBot="1" x14ac:dyDescent="0.4">
      <c r="A7" s="49" t="s">
        <v>1</v>
      </c>
      <c r="B7" s="10" t="s">
        <v>2</v>
      </c>
      <c r="C7" s="16">
        <v>99</v>
      </c>
    </row>
    <row r="8" spans="1:10" s="2" customFormat="1" ht="14.95" customHeight="1" thickTop="1" thickBot="1" x14ac:dyDescent="0.4">
      <c r="A8" s="50"/>
      <c r="B8" s="11" t="s">
        <v>3</v>
      </c>
      <c r="C8" s="16">
        <v>20</v>
      </c>
    </row>
    <row r="9" spans="1:10" s="2" customFormat="1" ht="32.950000000000003" customHeight="1" x14ac:dyDescent="0.35">
      <c r="A9" s="50"/>
      <c r="B9" s="11" t="s">
        <v>4</v>
      </c>
      <c r="C9" s="16">
        <v>30</v>
      </c>
      <c r="I9" s="8"/>
      <c r="J9" s="8"/>
    </row>
    <row r="10" spans="1:10" s="2" customFormat="1" ht="14.95" customHeight="1" thickTop="1" thickBot="1" x14ac:dyDescent="0.4">
      <c r="A10" s="50"/>
      <c r="B10" s="11" t="s">
        <v>5</v>
      </c>
      <c r="C10" s="16">
        <v>49</v>
      </c>
    </row>
    <row r="11" spans="1:10" s="2" customFormat="1" ht="20.399999999999999" thickTop="1" thickBot="1" x14ac:dyDescent="0.4">
      <c r="A11" s="50"/>
      <c r="B11" s="12" t="s">
        <v>6</v>
      </c>
      <c r="C11" s="16">
        <v>98</v>
      </c>
    </row>
    <row r="12" spans="1:10" s="2" customFormat="1" ht="20.399999999999999" thickTop="1" thickBot="1" x14ac:dyDescent="0.4">
      <c r="A12" s="50"/>
      <c r="B12" s="12" t="s">
        <v>7</v>
      </c>
      <c r="C12" s="16">
        <v>1</v>
      </c>
    </row>
    <row r="13" spans="1:10" s="2" customFormat="1" ht="20.399999999999999" thickTop="1" thickBot="1" x14ac:dyDescent="0.4">
      <c r="A13" s="50"/>
      <c r="B13" s="12" t="s">
        <v>8</v>
      </c>
      <c r="C13" s="16">
        <v>0</v>
      </c>
    </row>
    <row r="14" spans="1:10" s="3" customFormat="1" ht="20.399999999999999" thickTop="1" thickBot="1" x14ac:dyDescent="0.4">
      <c r="A14" s="50"/>
      <c r="B14" s="13" t="s">
        <v>9</v>
      </c>
      <c r="C14" s="16">
        <v>70</v>
      </c>
    </row>
    <row r="15" spans="1:10" s="2" customFormat="1" ht="20.399999999999999" thickTop="1" thickBot="1" x14ac:dyDescent="0.4">
      <c r="A15" s="50"/>
      <c r="B15" s="13" t="s">
        <v>10</v>
      </c>
      <c r="C15" s="16">
        <v>29</v>
      </c>
    </row>
    <row r="16" spans="1:10" s="2" customFormat="1" ht="20.399999999999999" thickTop="1" thickBot="1" x14ac:dyDescent="0.4">
      <c r="A16" s="50"/>
      <c r="B16" s="14" t="s">
        <v>11</v>
      </c>
      <c r="C16" s="16">
        <v>0</v>
      </c>
    </row>
    <row r="17" spans="1:8" s="2" customFormat="1" ht="41.3" customHeight="1" thickTop="1" thickBot="1" x14ac:dyDescent="0.4">
      <c r="A17" s="51"/>
      <c r="B17" s="15" t="s">
        <v>12</v>
      </c>
      <c r="C17" s="18">
        <v>0</v>
      </c>
    </row>
    <row r="18" spans="1:8" s="2" customFormat="1" ht="28.55" customHeight="1" thickTop="1" thickBot="1" x14ac:dyDescent="0.4">
      <c r="A18" s="46" t="s">
        <v>67</v>
      </c>
      <c r="B18" s="17" t="s">
        <v>13</v>
      </c>
      <c r="C18" s="16">
        <v>0</v>
      </c>
    </row>
    <row r="19" spans="1:8" s="2" customFormat="1" ht="20.25" customHeight="1" thickTop="1" thickBot="1" x14ac:dyDescent="0.4">
      <c r="A19" s="46"/>
      <c r="B19" s="14" t="s">
        <v>14</v>
      </c>
      <c r="C19" s="16">
        <v>2</v>
      </c>
    </row>
    <row r="20" spans="1:8" s="2" customFormat="1" ht="23.95" customHeight="1" thickTop="1" thickBot="1" x14ac:dyDescent="0.4">
      <c r="A20" s="46"/>
      <c r="B20" s="14" t="s">
        <v>15</v>
      </c>
      <c r="C20" s="16">
        <v>25</v>
      </c>
    </row>
    <row r="21" spans="1:8" s="2" customFormat="1" ht="57.1" customHeight="1" thickTop="1" thickBot="1" x14ac:dyDescent="0.4">
      <c r="A21" s="46"/>
      <c r="B21" s="14" t="s">
        <v>16</v>
      </c>
      <c r="C21" s="16">
        <v>0</v>
      </c>
      <c r="G21" s="8"/>
      <c r="H21" s="8"/>
    </row>
    <row r="22" spans="1:8" ht="14.9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4" zoomScale="75" zoomScaleNormal="75" workbookViewId="0">
      <selection activeCell="J9" sqref="J9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2" t="s">
        <v>68</v>
      </c>
      <c r="B1" s="52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1</v>
      </c>
    </row>
    <row r="5" spans="1:2" ht="37.549999999999997" customHeight="1" x14ac:dyDescent="0.35">
      <c r="A5" s="6" t="s">
        <v>20</v>
      </c>
      <c r="B5" s="1">
        <v>3</v>
      </c>
    </row>
    <row r="6" spans="1:2" ht="38.25" customHeight="1" x14ac:dyDescent="0.35">
      <c r="A6" s="6" t="s">
        <v>21</v>
      </c>
      <c r="B6" s="1">
        <v>0</v>
      </c>
    </row>
    <row r="7" spans="1:2" ht="39.1" customHeight="1" x14ac:dyDescent="0.35">
      <c r="A7" s="6" t="s">
        <v>22</v>
      </c>
      <c r="B7" s="1">
        <v>2</v>
      </c>
    </row>
    <row r="8" spans="1:2" ht="36" customHeight="1" x14ac:dyDescent="0.35">
      <c r="A8" s="6" t="s">
        <v>23</v>
      </c>
      <c r="B8" s="1">
        <v>3</v>
      </c>
    </row>
    <row r="9" spans="1:2" ht="38.25" customHeight="1" x14ac:dyDescent="0.35">
      <c r="A9" s="6" t="s">
        <v>24</v>
      </c>
      <c r="B9" s="1">
        <v>0</v>
      </c>
    </row>
    <row r="10" spans="1:2" ht="38.25" customHeight="1" x14ac:dyDescent="0.35">
      <c r="A10" s="6" t="s">
        <v>25</v>
      </c>
      <c r="B10" s="1">
        <v>2</v>
      </c>
    </row>
    <row r="11" spans="1:2" ht="39.1" customHeight="1" x14ac:dyDescent="0.35">
      <c r="A11" s="6" t="s">
        <v>26</v>
      </c>
      <c r="B11" s="1">
        <v>4</v>
      </c>
    </row>
    <row r="12" spans="1:2" ht="38.25" customHeight="1" x14ac:dyDescent="0.35">
      <c r="A12" s="6" t="s">
        <v>27</v>
      </c>
      <c r="B12" s="1">
        <v>2</v>
      </c>
    </row>
    <row r="13" spans="1:2" ht="37.549999999999997" customHeight="1" x14ac:dyDescent="0.35">
      <c r="A13" s="6" t="s">
        <v>28</v>
      </c>
      <c r="B13" s="1">
        <v>0</v>
      </c>
    </row>
    <row r="14" spans="1:2" ht="37.549999999999997" customHeight="1" x14ac:dyDescent="0.35">
      <c r="A14" s="6" t="s">
        <v>29</v>
      </c>
      <c r="B14" s="1">
        <v>3</v>
      </c>
    </row>
    <row r="15" spans="1:2" ht="36.700000000000003" customHeight="1" x14ac:dyDescent="0.35">
      <c r="A15" s="6" t="s">
        <v>30</v>
      </c>
      <c r="B15" s="1">
        <v>9</v>
      </c>
    </row>
    <row r="16" spans="1:2" ht="38.25" customHeight="1" x14ac:dyDescent="0.35">
      <c r="A16" s="6" t="s">
        <v>31</v>
      </c>
      <c r="B16" s="1">
        <v>0</v>
      </c>
    </row>
    <row r="17" spans="1:2" ht="36.700000000000003" customHeight="1" x14ac:dyDescent="0.35">
      <c r="A17" s="6" t="s">
        <v>32</v>
      </c>
      <c r="B17" s="1">
        <v>1</v>
      </c>
    </row>
    <row r="18" spans="1:2" ht="35.35" customHeight="1" x14ac:dyDescent="0.35">
      <c r="A18" s="6" t="s">
        <v>33</v>
      </c>
      <c r="B18" s="1">
        <v>4</v>
      </c>
    </row>
    <row r="19" spans="1:2" ht="38.25" customHeight="1" x14ac:dyDescent="0.35">
      <c r="A19" s="6" t="s">
        <v>34</v>
      </c>
      <c r="B19" s="1">
        <v>4</v>
      </c>
    </row>
    <row r="20" spans="1:2" ht="36" customHeight="1" x14ac:dyDescent="0.35">
      <c r="A20" s="6" t="s">
        <v>35</v>
      </c>
      <c r="B20" s="1">
        <v>3</v>
      </c>
    </row>
    <row r="21" spans="1:2" ht="38.25" customHeight="1" x14ac:dyDescent="0.35">
      <c r="A21" s="6" t="s">
        <v>36</v>
      </c>
      <c r="B21" s="1">
        <v>0</v>
      </c>
    </row>
    <row r="22" spans="1:2" ht="36" customHeight="1" x14ac:dyDescent="0.35">
      <c r="A22" s="6" t="s">
        <v>37</v>
      </c>
      <c r="B22" s="1">
        <v>4</v>
      </c>
    </row>
    <row r="23" spans="1:2" ht="37.549999999999997" customHeight="1" x14ac:dyDescent="0.35">
      <c r="A23" s="6" t="s">
        <v>38</v>
      </c>
      <c r="B23" s="1">
        <v>1</v>
      </c>
    </row>
    <row r="24" spans="1:2" ht="37.549999999999997" customHeight="1" x14ac:dyDescent="0.35">
      <c r="A24" s="6" t="s">
        <v>39</v>
      </c>
      <c r="B24" s="1">
        <v>4</v>
      </c>
    </row>
    <row r="25" spans="1:2" ht="38.25" customHeight="1" x14ac:dyDescent="0.35">
      <c r="A25" s="6" t="s">
        <v>40</v>
      </c>
      <c r="B25" s="1">
        <v>3</v>
      </c>
    </row>
    <row r="26" spans="1:2" ht="38.25" customHeight="1" x14ac:dyDescent="0.35">
      <c r="A26" s="6" t="s">
        <v>41</v>
      </c>
      <c r="B26" s="22">
        <v>3</v>
      </c>
    </row>
    <row r="27" spans="1:2" ht="30.1" customHeight="1" x14ac:dyDescent="0.35">
      <c r="A27" s="21" t="s">
        <v>42</v>
      </c>
      <c r="B27" s="19">
        <v>0</v>
      </c>
    </row>
    <row r="28" spans="1:2" ht="32.299999999999997" customHeight="1" x14ac:dyDescent="0.25">
      <c r="A28" s="21" t="s">
        <v>43</v>
      </c>
      <c r="B28" s="20">
        <v>43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"/>
  <sheetViews>
    <sheetView tabSelected="1" topLeftCell="A4" zoomScale="60" zoomScaleNormal="60" workbookViewId="0">
      <selection activeCell="A9" sqref="A9"/>
    </sheetView>
  </sheetViews>
  <sheetFormatPr defaultRowHeight="14.3" x14ac:dyDescent="0.25"/>
  <cols>
    <col min="1" max="1" width="20.5" style="36" bestFit="1" customWidth="1"/>
    <col min="2" max="5" width="8.625" style="36" customWidth="1"/>
    <col min="6" max="6" width="16.375" style="36" customWidth="1"/>
    <col min="7" max="7" width="9.125" style="36" bestFit="1" customWidth="1"/>
    <col min="8" max="8" width="12.5" style="36" customWidth="1"/>
    <col min="9" max="9" width="13.25" style="36" customWidth="1"/>
    <col min="10" max="10" width="9.375" style="36" customWidth="1"/>
    <col min="11" max="11" width="19.5" style="36" customWidth="1"/>
    <col min="12" max="12" width="9.25" style="36" customWidth="1"/>
    <col min="13" max="14" width="9.75" style="36" customWidth="1"/>
    <col min="15" max="15" width="9.375" style="36" customWidth="1"/>
    <col min="16" max="16" width="8.75" style="36" customWidth="1"/>
    <col min="17" max="18" width="9.25" style="36" customWidth="1"/>
    <col min="19" max="19" width="9.125" style="36" bestFit="1" customWidth="1"/>
    <col min="20" max="21" width="9.125" style="36" customWidth="1"/>
    <col min="22" max="23" width="8.875" style="36" customWidth="1"/>
    <col min="24" max="24" width="9.125" style="36" customWidth="1"/>
    <col min="25" max="25" width="8.875" style="36" customWidth="1"/>
    <col min="26" max="34" width="9.25" style="36" customWidth="1"/>
    <col min="35" max="35" width="10" style="36" customWidth="1"/>
    <col min="36" max="36" width="12" style="36" customWidth="1"/>
    <col min="37" max="37" width="16.375" style="36" customWidth="1"/>
    <col min="38" max="38" width="10.875" style="36" customWidth="1"/>
    <col min="39" max="42" width="9.875" style="36" customWidth="1"/>
    <col min="43" max="43" width="13" style="36" customWidth="1"/>
    <col min="44" max="44" width="13.25" style="36" customWidth="1"/>
    <col min="45" max="45" width="11.125" style="36" bestFit="1" customWidth="1"/>
    <col min="46" max="46" width="13.5" style="36" customWidth="1"/>
    <col min="47" max="16384" width="9" style="36"/>
  </cols>
  <sheetData>
    <row r="1" spans="1:55" s="25" customFormat="1" ht="36.700000000000003" customHeight="1" x14ac:dyDescent="0.35"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55" s="25" customFormat="1" ht="19.05" x14ac:dyDescent="0.35"/>
    <row r="3" spans="1:55" s="28" customFormat="1" ht="18.350000000000001" x14ac:dyDescent="0.3"/>
    <row r="4" spans="1:55" s="31" customFormat="1" ht="20.25" customHeight="1" x14ac:dyDescent="0.35">
      <c r="A4" s="29"/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 t="s">
        <v>45</v>
      </c>
      <c r="AU4" s="30"/>
      <c r="AV4" s="30"/>
      <c r="AW4" s="30"/>
      <c r="AX4" s="30"/>
      <c r="AY4" s="30"/>
      <c r="AZ4" s="30"/>
      <c r="BA4" s="30"/>
      <c r="BB4" s="30"/>
      <c r="BC4" s="30"/>
    </row>
    <row r="5" spans="1:55" s="31" customFormat="1" ht="52.85" customHeight="1" x14ac:dyDescent="0.35">
      <c r="A5" s="29"/>
      <c r="B5" s="54" t="s">
        <v>49</v>
      </c>
      <c r="C5" s="55"/>
      <c r="D5" s="55"/>
      <c r="E5" s="55"/>
      <c r="F5" s="53" t="s">
        <v>46</v>
      </c>
      <c r="G5" s="53"/>
      <c r="H5" s="53"/>
      <c r="I5" s="53"/>
      <c r="J5" s="56" t="s">
        <v>51</v>
      </c>
      <c r="K5" s="56"/>
      <c r="L5" s="56"/>
      <c r="M5" s="56"/>
      <c r="N5" s="56"/>
      <c r="O5" s="53" t="s">
        <v>52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6" t="s">
        <v>58</v>
      </c>
      <c r="AK5" s="56"/>
      <c r="AL5" s="56"/>
      <c r="AM5" s="56"/>
      <c r="AN5" s="56"/>
      <c r="AO5" s="56"/>
      <c r="AP5" s="56"/>
      <c r="AQ5" s="56"/>
      <c r="AR5" s="56"/>
      <c r="AS5" s="41" t="s">
        <v>53</v>
      </c>
      <c r="AT5" s="60"/>
      <c r="AU5" s="30"/>
      <c r="AV5" s="30"/>
      <c r="AW5" s="30"/>
      <c r="AX5" s="30"/>
      <c r="AY5" s="30"/>
      <c r="AZ5" s="30"/>
      <c r="BA5" s="30"/>
      <c r="BB5" s="30"/>
      <c r="BC5" s="30"/>
    </row>
    <row r="6" spans="1:55" s="32" customFormat="1" ht="19.05" customHeight="1" x14ac:dyDescent="0.35">
      <c r="A6" s="24"/>
      <c r="B6" s="62" t="s">
        <v>47</v>
      </c>
      <c r="C6" s="57"/>
      <c r="D6" s="57"/>
      <c r="E6" s="57"/>
      <c r="F6" s="62" t="s">
        <v>47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42" t="s">
        <v>47</v>
      </c>
      <c r="AT6" s="61"/>
      <c r="AU6" s="25"/>
      <c r="AV6" s="25"/>
      <c r="AW6" s="25"/>
      <c r="AX6" s="25"/>
      <c r="AY6" s="25"/>
      <c r="AZ6" s="25"/>
      <c r="BA6" s="25"/>
      <c r="BB6" s="25"/>
      <c r="BC6" s="25"/>
    </row>
    <row r="7" spans="1:55" s="40" customFormat="1" ht="409.6" customHeight="1" x14ac:dyDescent="0.35">
      <c r="A7" s="38"/>
      <c r="B7" s="43" t="s">
        <v>75</v>
      </c>
      <c r="C7" s="43" t="s">
        <v>61</v>
      </c>
      <c r="D7" s="43" t="s">
        <v>88</v>
      </c>
      <c r="E7" s="43" t="s">
        <v>92</v>
      </c>
      <c r="F7" s="44" t="s">
        <v>65</v>
      </c>
      <c r="G7" s="44" t="s">
        <v>69</v>
      </c>
      <c r="H7" s="44" t="s">
        <v>90</v>
      </c>
      <c r="I7" s="44" t="s">
        <v>59</v>
      </c>
      <c r="J7" s="43" t="s">
        <v>94</v>
      </c>
      <c r="K7" s="43" t="s">
        <v>56</v>
      </c>
      <c r="L7" s="43" t="s">
        <v>89</v>
      </c>
      <c r="M7" s="43" t="s">
        <v>91</v>
      </c>
      <c r="N7" s="43" t="s">
        <v>93</v>
      </c>
      <c r="O7" s="43" t="s">
        <v>54</v>
      </c>
      <c r="P7" s="43" t="s">
        <v>64</v>
      </c>
      <c r="Q7" s="43" t="s">
        <v>70</v>
      </c>
      <c r="R7" s="43" t="s">
        <v>55</v>
      </c>
      <c r="S7" s="43" t="s">
        <v>72</v>
      </c>
      <c r="T7" s="43" t="s">
        <v>73</v>
      </c>
      <c r="U7" s="44" t="s">
        <v>74</v>
      </c>
      <c r="V7" s="44" t="s">
        <v>76</v>
      </c>
      <c r="W7" s="44" t="s">
        <v>77</v>
      </c>
      <c r="X7" s="44" t="s">
        <v>79</v>
      </c>
      <c r="Y7" s="44" t="s">
        <v>80</v>
      </c>
      <c r="Z7" s="44" t="s">
        <v>82</v>
      </c>
      <c r="AA7" s="44" t="s">
        <v>86</v>
      </c>
      <c r="AB7" s="44" t="s">
        <v>96</v>
      </c>
      <c r="AC7" s="44" t="s">
        <v>64</v>
      </c>
      <c r="AD7" s="44" t="s">
        <v>55</v>
      </c>
      <c r="AE7" s="44" t="s">
        <v>60</v>
      </c>
      <c r="AF7" s="44" t="s">
        <v>87</v>
      </c>
      <c r="AG7" s="44" t="s">
        <v>77</v>
      </c>
      <c r="AH7" s="44" t="s">
        <v>85</v>
      </c>
      <c r="AI7" s="44" t="s">
        <v>83</v>
      </c>
      <c r="AJ7" s="43" t="s">
        <v>71</v>
      </c>
      <c r="AK7" s="39" t="s">
        <v>50</v>
      </c>
      <c r="AL7" s="39" t="s">
        <v>78</v>
      </c>
      <c r="AM7" s="39" t="s">
        <v>63</v>
      </c>
      <c r="AN7" s="39" t="s">
        <v>81</v>
      </c>
      <c r="AO7" s="39" t="s">
        <v>84</v>
      </c>
      <c r="AP7" s="39" t="s">
        <v>62</v>
      </c>
      <c r="AQ7" s="39" t="s">
        <v>57</v>
      </c>
      <c r="AR7" s="39" t="s">
        <v>95</v>
      </c>
      <c r="AS7" s="39"/>
      <c r="AT7" s="39"/>
    </row>
    <row r="8" spans="1:55" s="34" customFormat="1" ht="42.15" x14ac:dyDescent="0.25">
      <c r="A8" s="23" t="s">
        <v>48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9</v>
      </c>
      <c r="L8" s="27">
        <v>1</v>
      </c>
      <c r="M8" s="27">
        <v>1</v>
      </c>
      <c r="N8" s="27">
        <v>1</v>
      </c>
      <c r="O8" s="27">
        <v>5</v>
      </c>
      <c r="P8" s="27">
        <v>4</v>
      </c>
      <c r="Q8" s="27">
        <v>1</v>
      </c>
      <c r="R8" s="27">
        <v>12</v>
      </c>
      <c r="S8" s="27">
        <v>3</v>
      </c>
      <c r="T8" s="27">
        <v>14</v>
      </c>
      <c r="U8" s="27">
        <v>1</v>
      </c>
      <c r="V8" s="27">
        <v>2</v>
      </c>
      <c r="W8" s="27">
        <v>1</v>
      </c>
      <c r="X8" s="27">
        <v>2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3</v>
      </c>
      <c r="AI8" s="27">
        <v>1</v>
      </c>
      <c r="AJ8" s="27">
        <v>2</v>
      </c>
      <c r="AK8" s="27">
        <v>7</v>
      </c>
      <c r="AL8" s="27">
        <v>1</v>
      </c>
      <c r="AM8" s="27">
        <v>3</v>
      </c>
      <c r="AN8" s="27">
        <v>3</v>
      </c>
      <c r="AO8" s="27">
        <v>1</v>
      </c>
      <c r="AP8" s="27">
        <v>1</v>
      </c>
      <c r="AQ8" s="27">
        <v>1</v>
      </c>
      <c r="AR8" s="27">
        <v>1</v>
      </c>
      <c r="AS8" s="27"/>
      <c r="AT8" s="33">
        <f>SUM(B8:AS8)</f>
        <v>99</v>
      </c>
    </row>
    <row r="9" spans="1:55" s="32" customFormat="1" ht="29.25" customHeight="1" x14ac:dyDescent="0.35">
      <c r="A9" s="4"/>
      <c r="B9" s="26">
        <f>B8/AT8</f>
        <v>1.0101010101010102E-2</v>
      </c>
      <c r="C9" s="26">
        <f>C8/AT8</f>
        <v>1.0101010101010102E-2</v>
      </c>
      <c r="D9" s="26">
        <f>D8/AT8</f>
        <v>1.0101010101010102E-2</v>
      </c>
      <c r="E9" s="26">
        <f>E8/AT8</f>
        <v>1.0101010101010102E-2</v>
      </c>
      <c r="F9" s="26">
        <f>F8/AT8</f>
        <v>1.0101010101010102E-2</v>
      </c>
      <c r="G9" s="26">
        <f>G8/AT8</f>
        <v>1.0101010101010102E-2</v>
      </c>
      <c r="H9" s="26">
        <f>H8/AT8</f>
        <v>1.0101010101010102E-2</v>
      </c>
      <c r="I9" s="26">
        <f>I8/AT8</f>
        <v>1.0101010101010102E-2</v>
      </c>
      <c r="J9" s="26">
        <f>J8/AT8</f>
        <v>1.0101010101010102E-2</v>
      </c>
      <c r="K9" s="26">
        <f>K8/AT8</f>
        <v>9.0909090909090912E-2</v>
      </c>
      <c r="L9" s="26">
        <f>L8/AT8</f>
        <v>1.0101010101010102E-2</v>
      </c>
      <c r="M9" s="26">
        <f>M8/AT8</f>
        <v>1.0101010101010102E-2</v>
      </c>
      <c r="N9" s="26">
        <f>N8/AT8</f>
        <v>1.0101010101010102E-2</v>
      </c>
      <c r="O9" s="26">
        <f>O8/AT8</f>
        <v>5.0505050505050504E-2</v>
      </c>
      <c r="P9" s="26">
        <f>P8/AT8</f>
        <v>4.0404040404040407E-2</v>
      </c>
      <c r="Q9" s="26">
        <f>Q8/AT8</f>
        <v>1.0101010101010102E-2</v>
      </c>
      <c r="R9" s="26">
        <f>R8/AT8</f>
        <v>0.12121212121212122</v>
      </c>
      <c r="S9" s="26">
        <f>S8/AT8</f>
        <v>3.0303030303030304E-2</v>
      </c>
      <c r="T9" s="26">
        <f>T8/AT8</f>
        <v>0.14141414141414141</v>
      </c>
      <c r="U9" s="26">
        <f>U8/AT8</f>
        <v>1.0101010101010102E-2</v>
      </c>
      <c r="V9" s="26">
        <f>V8/AT8</f>
        <v>2.0202020202020204E-2</v>
      </c>
      <c r="W9" s="26">
        <f>W8/AT8</f>
        <v>1.0101010101010102E-2</v>
      </c>
      <c r="X9" s="26">
        <f>X8/AT8</f>
        <v>2.0202020202020204E-2</v>
      </c>
      <c r="Y9" s="26">
        <f>Y8/AT8</f>
        <v>1.0101010101010102E-2</v>
      </c>
      <c r="Z9" s="26">
        <f>Z8/AT8</f>
        <v>1.0101010101010102E-2</v>
      </c>
      <c r="AA9" s="26">
        <f>AA8/AT8</f>
        <v>1.0101010101010102E-2</v>
      </c>
      <c r="AB9" s="26">
        <f>AB8/AT8</f>
        <v>1.0101010101010102E-2</v>
      </c>
      <c r="AC9" s="26">
        <f>AC8/AT8</f>
        <v>1.0101010101010102E-2</v>
      </c>
      <c r="AD9" s="26">
        <f>AD8/AT8</f>
        <v>1.0101010101010102E-2</v>
      </c>
      <c r="AE9" s="26">
        <f>AE8/AT8</f>
        <v>1.0101010101010102E-2</v>
      </c>
      <c r="AF9" s="26">
        <f>AF8/AT8</f>
        <v>1.0101010101010102E-2</v>
      </c>
      <c r="AG9" s="26">
        <f>AG8/AT8</f>
        <v>1.0101010101010102E-2</v>
      </c>
      <c r="AH9" s="26">
        <f>AH8/AT8</f>
        <v>3.0303030303030304E-2</v>
      </c>
      <c r="AI9" s="26">
        <f>AI8/AT8</f>
        <v>1.0101010101010102E-2</v>
      </c>
      <c r="AJ9" s="26">
        <f>AJ8/AT8</f>
        <v>2.0202020202020204E-2</v>
      </c>
      <c r="AK9" s="26">
        <f>AK8/AT8</f>
        <v>7.0707070707070704E-2</v>
      </c>
      <c r="AL9" s="26">
        <f>AL8/AT8</f>
        <v>1.0101010101010102E-2</v>
      </c>
      <c r="AM9" s="26">
        <f>AM8/AT8</f>
        <v>3.0303030303030304E-2</v>
      </c>
      <c r="AN9" s="26">
        <f>AN8/AT8</f>
        <v>3.0303030303030304E-2</v>
      </c>
      <c r="AO9" s="26">
        <f>AO8/AT8</f>
        <v>1.0101010101010102E-2</v>
      </c>
      <c r="AP9" s="26">
        <f>AP8/AT8</f>
        <v>1.0101010101010102E-2</v>
      </c>
      <c r="AQ9" s="26">
        <f>AQ8/AT8</f>
        <v>1.0101010101010102E-2</v>
      </c>
      <c r="AR9" s="26">
        <f>AR8/AT8</f>
        <v>1.0101010101010102E-2</v>
      </c>
      <c r="AS9" s="26">
        <f>AS8/AT8</f>
        <v>0</v>
      </c>
      <c r="AT9" s="35">
        <v>1</v>
      </c>
      <c r="AU9" s="25"/>
      <c r="AV9" s="25"/>
      <c r="AW9" s="25"/>
      <c r="AX9" s="25"/>
      <c r="AY9" s="25"/>
      <c r="AZ9" s="25"/>
      <c r="BA9" s="25"/>
      <c r="BB9" s="25"/>
    </row>
    <row r="10" spans="1:55" x14ac:dyDescent="0.25">
      <c r="J10" s="37"/>
      <c r="O10" s="37"/>
      <c r="P10" s="37"/>
      <c r="AA10" s="63"/>
      <c r="AB10" s="63"/>
      <c r="AC10" s="63"/>
      <c r="AD10" s="63"/>
      <c r="AE10" s="63"/>
      <c r="AF10" s="63"/>
      <c r="AG10" s="63"/>
      <c r="AH10" s="63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55" x14ac:dyDescent="0.25">
      <c r="AA11" s="63"/>
      <c r="AB11" s="63"/>
      <c r="AC11" s="63"/>
      <c r="AD11" s="63"/>
      <c r="AE11" s="63"/>
      <c r="AF11" s="63"/>
      <c r="AG11" s="63"/>
      <c r="AH11" s="63"/>
    </row>
  </sheetData>
  <mergeCells count="13">
    <mergeCell ref="AJ6:AR6"/>
    <mergeCell ref="B4:AS4"/>
    <mergeCell ref="AT4:AT6"/>
    <mergeCell ref="F6:I6"/>
    <mergeCell ref="J6:N6"/>
    <mergeCell ref="O6:AI6"/>
    <mergeCell ref="J5:N5"/>
    <mergeCell ref="B6:E6"/>
    <mergeCell ref="J1:AI1"/>
    <mergeCell ref="F5:I5"/>
    <mergeCell ref="O5:AI5"/>
    <mergeCell ref="B5:E5"/>
    <mergeCell ref="AJ5:AR5"/>
  </mergeCells>
  <phoneticPr fontId="0" type="noConversion"/>
  <pageMargins left="0.25" right="0.25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2023-09-01T10:58:33Z</cp:lastPrinted>
  <dcterms:created xsi:type="dcterms:W3CDTF">2019-08-12T15:56:07Z</dcterms:created>
  <dcterms:modified xsi:type="dcterms:W3CDTF">2023-09-01T11:22:34Z</dcterms:modified>
</cp:coreProperties>
</file>