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вопросам'!$A$1:$AQ$9</definedName>
  </definedNames>
  <calcPr calcId="145621"/>
</workbook>
</file>

<file path=xl/calcChain.xml><?xml version="1.0" encoding="utf-8"?>
<calcChain xmlns="http://schemas.openxmlformats.org/spreadsheetml/2006/main">
  <c r="K9" i="3" l="1"/>
  <c r="J9" i="3"/>
  <c r="B9" i="3"/>
  <c r="C9" i="3"/>
  <c r="AQ8" i="3" l="1"/>
  <c r="AN9" i="3" s="1"/>
  <c r="AD9" i="3" l="1"/>
  <c r="AC9" i="3"/>
  <c r="G9" i="3"/>
  <c r="AM9" i="3"/>
  <c r="Z9" i="3"/>
  <c r="AA9" i="3"/>
  <c r="Y9" i="3"/>
  <c r="X9" i="3"/>
  <c r="V9" i="3"/>
  <c r="W9" i="3"/>
  <c r="U9" i="3"/>
  <c r="S9" i="3"/>
  <c r="AB9" i="3"/>
  <c r="T9" i="3"/>
  <c r="AE9" i="3"/>
  <c r="F9" i="3"/>
  <c r="AO9" i="3"/>
  <c r="E9" i="3" l="1"/>
  <c r="AL9" i="3"/>
  <c r="AJ9" i="3"/>
  <c r="O9" i="3"/>
  <c r="AK9" i="3"/>
  <c r="L9" i="3"/>
  <c r="H9" i="3"/>
  <c r="R9" i="3"/>
  <c r="AP9" i="3"/>
  <c r="AI9" i="3"/>
  <c r="D9" i="3"/>
  <c r="N9" i="3" l="1"/>
  <c r="Q9" i="3"/>
  <c r="AF9" i="3"/>
  <c r="AH9" i="3"/>
  <c r="I9" i="3"/>
  <c r="M9" i="3"/>
  <c r="P9" i="3"/>
  <c r="AG9" i="3"/>
</calcChain>
</file>

<file path=xl/sharedStrings.xml><?xml version="1.0" encoding="utf-8"?>
<sst xmlns="http://schemas.openxmlformats.org/spreadsheetml/2006/main" count="97" uniqueCount="96">
  <si>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</si>
  <si>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</si>
  <si>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</si>
  <si>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</si>
  <si>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</si>
  <si>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</si>
  <si>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</si>
  <si>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</si>
  <si>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</si>
  <si>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</si>
  <si>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</si>
  <si>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</si>
  <si>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</si>
  <si>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</si>
  <si>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</si>
  <si>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</si>
  <si>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</si>
  <si>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</si>
  <si>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</si>
  <si>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</si>
  <si>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</si>
  <si>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</si>
  <si>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</si>
  <si>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</si>
  <si>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</si>
  <si>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</si>
  <si>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</si>
  <si>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</si>
  <si>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</si>
  <si>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</si>
  <si>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</si>
  <si>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</si>
  <si>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</si>
  <si>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</si>
  <si>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</si>
  <si>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</si>
  <si>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</si>
  <si>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</si>
  <si>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</si>
  <si>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</si>
  <si>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</si>
  <si>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</si>
  <si>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</si>
  <si>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</si>
  <si>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</si>
  <si>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</si>
  <si>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</si>
  <si>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</si>
  <si>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</si>
  <si>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</si>
  <si>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</si>
  <si>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</si>
  <si>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</si>
  <si>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</si>
  <si>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</si>
  <si>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Комплексное благоустройство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</si>
  <si>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</si>
  <si>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обращений  за отчетный месяц 2025 года</t>
  </si>
  <si>
    <t>Перебои в водоснабжении</t>
  </si>
  <si>
    <t>Водоснабжение поселений</t>
  </si>
  <si>
    <t>Транспортное обслуживание населения, пассажирские перевозки</t>
  </si>
  <si>
    <t>Водное хозяйство и экология</t>
  </si>
  <si>
    <t>Благоустройство и ремонт подъездных дорог, в том числе тротуаров</t>
  </si>
  <si>
    <t>Деятельность субъектов торговли, торговые точки, организация торговли</t>
  </si>
  <si>
    <t>Защита прав на землю и рассмотрение земельных споров</t>
  </si>
  <si>
    <t>Обеспечение жильем инвалидов и семей, имеющих детей-инвалидов</t>
  </si>
  <si>
    <t xml:space="preserve">Арендные отношения в области землепользования </t>
  </si>
  <si>
    <t>Обращение с твердыми коммунальными отходами</t>
  </si>
  <si>
    <t>Установление (изменение) границ земельных участков. Резервирование земель для государственных и муниципальных нужд</t>
  </si>
  <si>
    <t>Благодарности, приглашения, поздравления органу местного самоуправления</t>
  </si>
  <si>
    <t>Оказание услуг по передаче данных и предоставлению доступа к информационно-телекоммуникационной сети "Интернет"</t>
  </si>
  <si>
    <t>Перебои в газоснабжении</t>
  </si>
  <si>
    <t>Согласование строительства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</si>
  <si>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апреле 2025 года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</si>
  <si>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 </t>
  </si>
  <si>
    <t>Строительство и реконструкция дорог</t>
  </si>
  <si>
    <t>Технологическое присоединение потребителей к системам электро-, тепло-, газо-, водоснабжения</t>
  </si>
  <si>
    <t>Обращения, заявления и жалобы граждан</t>
  </si>
  <si>
    <t>начальное общее образование</t>
  </si>
  <si>
    <t>Перебои в водоотведении и канализовании </t>
  </si>
  <si>
    <t>Разрешение гражданско-правовых споров и иных имущественных дел</t>
  </si>
  <si>
    <t>Эксплуатация и ремонт государственного, муниципального и ведомственного жилищного фондов</t>
  </si>
  <si>
    <t>Безопасность и охрана правопорядка</t>
  </si>
  <si>
    <t>Содержание домашних животных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</si>
  <si>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</si>
  <si>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>Дорожные знаки и дорожная разметка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</si>
  <si>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</si>
  <si>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Подключение индивидуальных жилых домов к централизованным сетям водо-, тепло - газо-, электроснабжения и водоотведения</t>
  </si>
  <si>
    <t>Парковки автотранспорта вне организованных автостоянок</t>
  </si>
  <si>
    <t>Образование земельных участков (образование, раздел, выдел, объединение земельных участков). Возникновение прав на землю</t>
  </si>
  <si>
    <t>Социальная защита пострадавших от стихийных бедствий, чрезвычайных происшествий, терактов и пожаров </t>
  </si>
  <si>
    <t>Дислокация Вооруженных Сил Российской Федерации</t>
  </si>
  <si>
    <t xml:space="preserve">Деятельность органов исполнительной власти субъекта Российской Федерации. Принимаемые решения </t>
  </si>
  <si>
    <t>автомобильный транспорт</t>
  </si>
  <si>
    <t>Обустройство соотечественников переселенцев (жилье, работа, учеба, подъемные</t>
  </si>
  <si>
    <t>Количество обращений, поступивших в администрацию Корочанского района за апрель 2025 года, с распределением по 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</si>
</sst>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0005.0005.0056.1151,%20%D0%AD%D0%BA%D1%81%D0%BF%D0%BB%D1%83%D0%B0%D1%82%D0%B0%D1%86%D0%B8%D1%8F%20%D0%B8%20%D1%80%D0%B5%D0%BC%D0%BE%D0%BD%D1%82%20%D0%B3%D0%BE%D1%81%D1%83%D0%B4%D0%B0%D1%80%D1%81%D1%82%D0%B2%D0%B5%D0%BD%D0%BD%D0%BE%D0%B3%D0%BE,%20%D0%BC%D1%83%D0%BD%D0%B8%D1%86%D0%B8%D0%BF%D0%B0%D0%BB%D1%8C%D0%BD%D0%BE%D0%B3%D0%BE%20%D0%B8%20%D0%B2%D0%B5%D0%B4%D0%BE%D0%BC%D1%81%D1%82%D0%B2%D0%B5%D0%BD%D0%BD%D0%BE%D0%B3%D0%BE%20%D0%B6%D0%B8%D0%BB%D0%B8%D1%89%D0%BD%D0%BE%D0%B3%D0%BE%20%D1%84%D0%BE%D0%BD%D0%B4%D0%BE%D0%B2%22,13,true);" TargetMode="External"/><Relationship Id="rId13" Type="http://schemas.openxmlformats.org/officeDocument/2006/relationships/hyperlink" Target="javascript:getColumnModel2(%220003.0009.0097.0693,%20%D0%9F%D0%B0%D1%80%D0%BA%D0%BE%D0%B2%D0%BA%D0%B8%20%D0%B0%D0%B2%D1%82%D0%BE%D1%82%D1%80%D0%B0%D0%BD%D1%81%D0%BF%D0%BE%D1%80%D1%82%D0%B0%20%D0%B2%D0%BD%D0%B5%20%D0%BE%D1%80%D0%B3%D0%B0%D0%BD%D0%B8%D0%B7%D0%BE%D0%B2%D0%B0%D0%BD%D0%BD%D1%8B%D1%85%20%D0%B0%D0%B2%D1%82%D0%BE%D1%81%D1%82%D0%BE%D1%8F%D0%BD%D0%BE%D0%BA%22,23,true);" TargetMode="External"/><Relationship Id="rId3" Type="http://schemas.openxmlformats.org/officeDocument/2006/relationships/hyperlink" Target="javascript:getColumnModel2(%220003.0009.0093.0649,%20%D0%A2%D0%B5%D1%85%D0%BD%D0%BE%D0%BB%D0%BE%D0%B3%D0%B8%D1%87%D0%B5%D1%81%D0%BA%D0%BE%D0%B5%20%D0%BF%D1%80%D0%B8%D1%81%D0%BE%D0%B5%D0%B4%D0%B8%D0%BD%D0%B5%D0%BD%D0%B8%D0%B5%20%D0%BF%D0%BE%D1%82%D1%80%D0%B5%D0%B1%D0%B8%D1%82%D0%B5%D0%BB%D0%B5%D0%B9%20%D0%BA%20%D1%81%D0%B8%D1%81%D1%82%D0%B5%D0%BC%D0%B0%D0%BC%20%D1%8D%D0%BB%D0%B5%D0%BA%D1%82%D1%80%D0%BE-,%20%D1%82%D0%B5%D0%BF%D0%BB%D0%BE-,%20%D0%B3%D0%B0%D0%B7%D0%BE-,%20%D0%B2%D0%BE%D0%B4%D0%BE%D1%81%D0%BD%D0%B0%D0%B1%D0%B6%D0%B5%D0%BD%D0%B8%D1%8F%22,5,true);" TargetMode="External"/><Relationship Id="rId7" Type="http://schemas.openxmlformats.org/officeDocument/2006/relationships/hyperlink" Target="javascript:getColumnModel2(%220004.0018.0171.1085,%20%D0%A0%D0%B0%D0%B7%D1%80%D0%B5%D1%88%D0%B5%D0%BD%D0%B8%D0%B5%20%D0%B3%D1%80%D0%B0%D0%B6%D0%B4%D0%B0%D0%BD%D1%81%D0%BA%D0%BE-%D0%BF%D1%80%D0%B0%D0%B2%D0%BE%D0%B2%D1%8B%D1%85%20%D1%81%D0%BF%D0%BE%D1%80%D0%BE%D0%B2%20%D0%B8%20%D0%B8%D0%BD%D1%8B%D1%85%20%D0%B8%D0%BC%D1%83%D1%89%D0%B5%D1%81%D1%82%D0%B2%D0%B5%D0%BD%D0%BD%D1%8B%D1%85%20%D0%B4%D0%B5%D0%BB%22,12,true);" TargetMode="External"/><Relationship Id="rId12" Type="http://schemas.openxmlformats.org/officeDocument/2006/relationships/hyperlink" Target="javascript:getColumnModel2(%220001.0002.0027.0158,%20%D0%9F%D0%BE%D1%87%D1%82%D0%BE%D0%B2%D0%BE%D0%B5%20%D0%BE%D1%82%D0%BF%D1%80%D0%B0%D0%B2%D0%BB%D0%B5%D0%BD%D0%B8%D0%B5%20%D0%B8%D0%BB%D0%B8%20%D1%8D%D0%BB%D0%B5%D0%BA%D1%82%D1%80%D0%BE%D0%BD%D0%BD%D0%BE%D0%B5%20%D1%81%D0%BE%D0%BE%D0%B1%D1%89%D0%B5%D0%BD%D0%B8%D0%B5,%20%D0%BD%D0%B5%20%D0%B8%D0%BC%D0%B5%D1%8E%D1%89%D0%B5%D0%B5%20%D1%81%D0%BC%D1%8B%D1%81%D0%BB%D0%B0%20%D0%B8%D0%BB%D0%B8%20%D1%81%D0%BE%D0%B4%D0%B5%D1%80%D0%B6%D0%B0%D1%89%D0%B5%D0%B5%20%D1%80%D0%B0%D1%81%D1%81%D1%83%D0%B6%D0%B4%D0%B5%D0%BD%D0%B8%D1%8F%20%D0%BE%D0%B1%D1%89%D0%B5%D0%B3%D0%BE%20%D1%85%D0%B0%D1%80%D0%B0%D0%BA%D1%82%D0%B5%D1%80%D0%B0%20%E2%80%93%20%D0%BD%D0%B5%20%D1%8F%D0%B2%D0%BB%D1%8F%D1%8E%D1%89%D0%B5%D0%B5%D1%81%D1%8F%20%D0%BE%D0%B1%D1%80%D0%B0%D1%89%D0%B5%D0%BD%D0%B8%D0%B5%D0%BC%22,20,true);" TargetMode="External"/><Relationship Id="rId2" Type="http://schemas.openxmlformats.org/officeDocument/2006/relationships/hyperlink" Target="javascript:getColumnModel2(%220003.0009.0096.0684,%20%D0%A1%D1%82%D1%80%D0%BE%D0%B8%D1%82%D0%B5%D0%BB%D1%8C%D1%81%D1%82%D0%B2%D0%BE%20%D0%B8%20%D1%80%D0%B5%D0%BA%D0%BE%D0%BD%D1%81%D1%82%D1%80%D1%83%D0%BA%D1%86%D0%B8%D1%8F%20%D0%B4%D0%BE%D1%80%D0%BE%D0%B3%22,4,true);" TargetMode="External"/><Relationship Id="rId1" Type="http://schemas.openxmlformats.org/officeDocument/2006/relationships/hyperlink" Target="javascript:getColumnModel2(%220005.0005.0055.1127,%20%D0%9F%D0%BE%D1%81%D1%82%D0%B0%D0%BD%D0%BE%D0%B2%D0%BA%D0%B0%20%D0%BD%D0%B0%20%D1%83%D1%87%D0%B5%D1%82%20%D0%B2%20%D0%BE%D1%80%D0%B3%D0%B0%D0%BD%D0%B5%20%D0%BC%D0%B5%D1%81%D1%82%D0%BD%D0%BE%D0%B3%D0%BE%20%D1%81%D0%B0%D0%BC%D0%BE%D1%83%D0%BF%D1%80%D0%B0%D0%B2%D0%BB%D0%B5%D0%BD%D0%B8%D1%8F%20%D0%B8%20%D0%B2%D0%BE%D1%81%D1%81%D1%82%D0%B0%D0%BD%D0%BE%D0%B2%D0%BB%D0%B5%D0%BD%D0%B8%D0%B5%20%D0%B2%20%D0%BE%D1%87%D0%B5%D1%80%D0%B5%D0%B4%D0%B8%20%D0%BD%D0%B0%20%D0%BF%D0%BE%D0%BB%D1%83%D1%87%D0%B5%D0%BD%D0%B8%D0%B5%20%D0%B6%D0%B8%D0%BB%D1%8C%D1%8F%20%D0%B3%D1%80%D0%B0%D0%B6%D0%B4%D0%B0%D0%BD,%20%D0%BD%D1%83%D0%B6%D0%B4%D0%B0%D1%8E%D1%89%D0%B8%D1%85%D1%81%D1%8F%20%D0%B2%20%D0%B6%D0%B8%D0%BB%D1%8B%D1%85%20%D0%BF%D0%BE%D0%BC%D0%B5%D1%89%D0%B5%D0%BD%D0%B8%D1%8F%D1%85%22,0,true);" TargetMode="External"/><Relationship Id="rId6" Type="http://schemas.openxmlformats.org/officeDocument/2006/relationships/hyperlink" Target="javascript:getColumnModel2(%220005.0005.0056.1157,%20%D0%9F%D0%B5%D1%80%D0%B5%D0%B1%D0%BE%D0%B8%20%D0%B2%20%D0%B2%D0%BE%D0%B4%D0%BE%D0%BE%D1%82%D0%B2%D0%B5%D0%B4%D0%B5%D0%BD%D0%B8%D0%B8%20%D0%B8%20%D0%BA%D0%B0%D0%BD%D0%B0%D0%BB%D0%B8%D0%B7%D0%BE%D0%B2%D0%B0%D0%BD%D0%B8%D0%B8%22,11,true);" TargetMode="External"/><Relationship Id="rId11" Type="http://schemas.openxmlformats.org/officeDocument/2006/relationships/hyperlink" Target="javascript:getColumnModel2(%220003.0009.0099.0744,%20%D0%94%D0%BE%D1%80%D0%BE%D0%B6%D0%BD%D1%8B%D0%B5%20%D0%B7%D0%BD%D0%B0%D0%BA%D0%B8%20%D0%B8%20%D0%B4%D0%BE%D1%80%D0%BE%D0%B6%D0%BD%D0%B0%D1%8F%20%D1%80%D0%B0%D0%B7%D0%BC%D0%B5%D1%82%D0%BA%D0%B0%22,19,true);" TargetMode="External"/><Relationship Id="rId5" Type="http://schemas.openxmlformats.org/officeDocument/2006/relationships/hyperlink" Target="javascript:getColumnModel2(%220002.0013.0139.0325.0032,%20%D0%BD%D0%B0%D1%87%D0%B0%D0%BB%D1%8C%D0%BD%D0%BE%D0%B5%20%D0%BE%D0%B1%D1%89%D0%B5%D0%B5%20%D0%BE%D0%B1%D1%80%D0%B0%D0%B7%D0%BE%D0%B2%D0%B0%D0%BD%D0%B8%D0%B5%22,8,true);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javascript:getColumnModel2(%220003.0009.0098.0727,%20%D0%A1%D0%BE%D0%B4%D0%B5%D1%80%D0%B6%D0%B0%D0%BD%D0%B8%D0%B5%20%D0%B4%D0%BE%D0%BC%D0%B0%D1%88%D0%BD%D0%B8%D1%85%20%D0%B6%D0%B8%D0%B2%D0%BE%D1%82%D0%BD%D1%8B%D1%85%22,15,true);" TargetMode="External"/><Relationship Id="rId4" Type="http://schemas.openxmlformats.org/officeDocument/2006/relationships/hyperlink" Target="javascript:getColumnModel2(%220001.0002.0027.0000,%20%D0%9E%D0%B1%D1%80%D0%B0%D1%89%D0%B5%D0%BD%D0%B8%D1%8F,%20%D0%B7%D0%B0%D1%8F%D0%B2%D0%BB%D0%B5%D0%BD%D0%B8%D1%8F%20%D0%B8%20%D0%B6%D0%B0%D0%BB%D0%BE%D0%B1%D1%8B%20%D0%B3%D1%80%D0%B0%D0%B6%D0%B4%D0%B0%D0%BD%22,7,true);" TargetMode="External"/><Relationship Id="rId9" Type="http://schemas.openxmlformats.org/officeDocument/2006/relationships/hyperlink" Target="javascript:getColumnModel2(%220004.0016.0000.0000,%20%D0%91%D0%B5%D0%B7%D0%BE%D0%BF%D0%B0%D1%81%D0%BD%D0%BE%D1%81%D1%82%D1%8C%20%D0%B8%20%D0%BE%D1%85%D1%80%D0%B0%D0%BD%D0%B0%20%D0%BF%D1%80%D0%B0%D0%B2%D0%BE%D0%BF%D0%BE%D1%80%D1%8F%D0%B4%D0%BA%D0%B0%22,14,true);" TargetMode="External"/><Relationship Id="rId14" Type="http://schemas.openxmlformats.org/officeDocument/2006/relationships/hyperlink" Target="javascript:getColumnModel2(%220002.0007.0074.0315,%20%D0%A1%D0%BE%D1%86%D0%B8%D0%B0%D0%BB%D1%8C%D0%BD%D0%B0%D1%8F%20%D0%B7%D0%B0%D1%89%D0%B8%D1%82%D0%B0%20%D0%BF%D0%BE%D1%81%D1%82%D1%80%D0%B0%D0%B4%D0%B0%D0%B2%D1%88%D0%B8%D1%85%20%D0%BE%D1%82%20%D1%81%D1%82%D0%B8%D1%85%D0%B8%D0%B9%D0%BD%D1%8B%D1%85%20%D0%B1%D0%B5%D0%B4%D1%81%D1%82%D0%B2%D0%B8%D0%B9,%20%D1%87%D1%80%D0%B5%D0%B7%D0%B2%D1%8B%D1%87%D0%B0%D0%B9%D0%BD%D1%8B%D1%85%20%D0%BF%D1%80%D0%BE%D0%B8%D1%81%D1%88%D0%B5%D1%81%D1%82%D0%B2%D0%B8%D0%B9,%20%D1%82%D0%B5%D1%80%D0%B0%D0%BA%D1%82%D0%BE%D0%B2%20%D0%B8%20%D0%BF%D0%BE%D0%B6%D0%B0%D1%80%D0%BE%D0%B2%22,26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2" zoomScale="130" zoomScaleNormal="130" workbookViewId="0">
      <selection activeCell="C21" sqref="C21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47" t="s">
        <v>73</v>
      </c>
      <c r="B1" s="47"/>
      <c r="C1" s="47"/>
    </row>
    <row r="2" spans="1:10" s="5" customFormat="1" ht="43.5" customHeight="1" thickBot="1" x14ac:dyDescent="0.3">
      <c r="A2" s="47"/>
      <c r="B2" s="47"/>
      <c r="C2" s="47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49" t="s">
        <v>0</v>
      </c>
      <c r="B6" s="50"/>
      <c r="C6" s="40">
        <v>60</v>
      </c>
    </row>
    <row r="7" spans="1:10" s="2" customFormat="1" ht="31.5" customHeight="1" thickTop="1" thickBot="1" x14ac:dyDescent="0.35">
      <c r="A7" s="51" t="s">
        <v>1</v>
      </c>
      <c r="B7" s="10" t="s">
        <v>2</v>
      </c>
      <c r="C7" s="40">
        <v>69</v>
      </c>
    </row>
    <row r="8" spans="1:10" s="2" customFormat="1" ht="32.25" customHeight="1" thickTop="1" thickBot="1" x14ac:dyDescent="0.35">
      <c r="A8" s="52"/>
      <c r="B8" s="11" t="s">
        <v>3</v>
      </c>
      <c r="C8" s="14">
        <v>17</v>
      </c>
    </row>
    <row r="9" spans="1:10" s="2" customFormat="1" ht="31.5" customHeight="1" x14ac:dyDescent="0.3">
      <c r="A9" s="52"/>
      <c r="B9" s="11" t="s">
        <v>4</v>
      </c>
      <c r="C9" s="14">
        <v>20</v>
      </c>
      <c r="I9" s="8"/>
      <c r="J9" s="8"/>
    </row>
    <row r="10" spans="1:10" s="2" customFormat="1" ht="29.25" customHeight="1" thickTop="1" thickBot="1" x14ac:dyDescent="0.35">
      <c r="A10" s="52"/>
      <c r="B10" s="11" t="s">
        <v>5</v>
      </c>
      <c r="C10" s="14">
        <v>32</v>
      </c>
    </row>
    <row r="11" spans="1:10" s="2" customFormat="1" ht="31.5" customHeight="1" thickTop="1" thickBot="1" x14ac:dyDescent="0.35">
      <c r="A11" s="52"/>
      <c r="B11" s="12" t="s">
        <v>6</v>
      </c>
      <c r="C11" s="14">
        <v>65</v>
      </c>
    </row>
    <row r="12" spans="1:10" s="2" customFormat="1" ht="31.5" customHeight="1" thickTop="1" thickBot="1" x14ac:dyDescent="0.35">
      <c r="A12" s="52"/>
      <c r="B12" s="12" t="s">
        <v>7</v>
      </c>
      <c r="C12" s="14">
        <v>2</v>
      </c>
    </row>
    <row r="13" spans="1:10" s="2" customFormat="1" ht="28.5" customHeight="1" thickTop="1" thickBot="1" x14ac:dyDescent="0.35">
      <c r="A13" s="52"/>
      <c r="B13" s="12" t="s">
        <v>8</v>
      </c>
      <c r="C13" s="14">
        <v>2</v>
      </c>
    </row>
    <row r="14" spans="1:10" s="3" customFormat="1" ht="31.5" customHeight="1" thickTop="1" thickBot="1" x14ac:dyDescent="0.35">
      <c r="A14" s="52"/>
      <c r="B14" s="13" t="s">
        <v>9</v>
      </c>
      <c r="C14" s="14">
        <v>34</v>
      </c>
    </row>
    <row r="15" spans="1:10" s="2" customFormat="1" ht="31.5" customHeight="1" thickTop="1" thickBot="1" x14ac:dyDescent="0.35">
      <c r="A15" s="52"/>
      <c r="B15" s="13" t="s">
        <v>10</v>
      </c>
      <c r="C15" s="14">
        <v>35</v>
      </c>
    </row>
    <row r="16" spans="1:10" s="2" customFormat="1" ht="30.75" customHeight="1" thickTop="1" thickBot="1" x14ac:dyDescent="0.35">
      <c r="A16" s="52"/>
      <c r="B16" s="41" t="s">
        <v>11</v>
      </c>
      <c r="C16" s="14"/>
    </row>
    <row r="17" spans="1:8" s="2" customFormat="1" ht="41.25" customHeight="1" thickTop="1" thickBot="1" x14ac:dyDescent="0.35">
      <c r="A17" s="53"/>
      <c r="B17" s="42" t="s">
        <v>12</v>
      </c>
      <c r="C17" s="15"/>
    </row>
    <row r="18" spans="1:8" s="2" customFormat="1" ht="30.75" customHeight="1" thickTop="1" thickBot="1" x14ac:dyDescent="0.35">
      <c r="A18" s="48" t="s">
        <v>57</v>
      </c>
      <c r="B18" s="43" t="s">
        <v>13</v>
      </c>
      <c r="C18" s="14">
        <v>19</v>
      </c>
    </row>
    <row r="19" spans="1:8" s="2" customFormat="1" ht="30" customHeight="1" thickTop="1" thickBot="1" x14ac:dyDescent="0.35">
      <c r="A19" s="48"/>
      <c r="B19" s="41" t="s">
        <v>14</v>
      </c>
      <c r="C19" s="14">
        <v>7</v>
      </c>
    </row>
    <row r="20" spans="1:8" s="2" customFormat="1" ht="28.5" customHeight="1" thickTop="1" thickBot="1" x14ac:dyDescent="0.35">
      <c r="A20" s="48"/>
      <c r="B20" s="41" t="s">
        <v>15</v>
      </c>
      <c r="C20" s="14">
        <v>17</v>
      </c>
    </row>
    <row r="21" spans="1:8" s="2" customFormat="1" ht="28.5" customHeight="1" thickTop="1" thickBot="1" x14ac:dyDescent="0.35">
      <c r="A21" s="48"/>
      <c r="B21" s="41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13" zoomScale="75" zoomScaleNormal="75" workbookViewId="0">
      <selection activeCell="H22" sqref="H22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54" t="s">
        <v>95</v>
      </c>
      <c r="B1" s="54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6</v>
      </c>
    </row>
    <row r="5" spans="1:2" ht="37.5" customHeight="1" x14ac:dyDescent="0.3">
      <c r="A5" s="6" t="s">
        <v>20</v>
      </c>
      <c r="B5" s="1">
        <v>1</v>
      </c>
    </row>
    <row r="6" spans="1:2" ht="38.25" customHeight="1" x14ac:dyDescent="0.3">
      <c r="A6" s="6" t="s">
        <v>21</v>
      </c>
      <c r="B6" s="1">
        <v>2</v>
      </c>
    </row>
    <row r="7" spans="1:2" ht="39.200000000000003" customHeight="1" x14ac:dyDescent="0.3">
      <c r="A7" s="6" t="s">
        <v>22</v>
      </c>
      <c r="B7" s="1">
        <v>2</v>
      </c>
    </row>
    <row r="8" spans="1:2" ht="36" customHeight="1" x14ac:dyDescent="0.3">
      <c r="A8" s="6" t="s">
        <v>23</v>
      </c>
      <c r="B8" s="1">
        <v>1</v>
      </c>
    </row>
    <row r="9" spans="1:2" ht="38.25" customHeight="1" x14ac:dyDescent="0.3">
      <c r="A9" s="6" t="s">
        <v>24</v>
      </c>
      <c r="B9" s="1">
        <v>1</v>
      </c>
    </row>
    <row r="10" spans="1:2" ht="38.25" customHeight="1" x14ac:dyDescent="0.3">
      <c r="A10" s="6" t="s">
        <v>25</v>
      </c>
      <c r="B10" s="1">
        <v>2</v>
      </c>
    </row>
    <row r="11" spans="1:2" ht="39.200000000000003" customHeight="1" x14ac:dyDescent="0.3">
      <c r="A11" s="6" t="s">
        <v>26</v>
      </c>
      <c r="B11" s="1">
        <v>4</v>
      </c>
    </row>
    <row r="12" spans="1:2" ht="38.25" customHeight="1" x14ac:dyDescent="0.3">
      <c r="A12" s="6" t="s">
        <v>27</v>
      </c>
      <c r="B12" s="1">
        <v>1</v>
      </c>
    </row>
    <row r="13" spans="1:2" ht="37.5" customHeight="1" x14ac:dyDescent="0.3">
      <c r="A13" s="6" t="s">
        <v>28</v>
      </c>
      <c r="B13" s="1">
        <v>4</v>
      </c>
    </row>
    <row r="14" spans="1:2" ht="37.5" customHeight="1" x14ac:dyDescent="0.3">
      <c r="A14" s="6" t="s">
        <v>29</v>
      </c>
      <c r="B14" s="1">
        <v>1</v>
      </c>
    </row>
    <row r="15" spans="1:2" ht="36.75" customHeight="1" x14ac:dyDescent="0.3">
      <c r="A15" s="6" t="s">
        <v>30</v>
      </c>
      <c r="B15" s="1">
        <v>7</v>
      </c>
    </row>
    <row r="16" spans="1:2" ht="38.25" customHeight="1" x14ac:dyDescent="0.3">
      <c r="A16" s="6" t="s">
        <v>31</v>
      </c>
      <c r="B16" s="1">
        <v>1</v>
      </c>
    </row>
    <row r="17" spans="1:2" ht="36.75" customHeight="1" x14ac:dyDescent="0.3">
      <c r="A17" s="6" t="s">
        <v>32</v>
      </c>
      <c r="B17" s="1">
        <v>3</v>
      </c>
    </row>
    <row r="18" spans="1:2" ht="35.450000000000003" customHeight="1" x14ac:dyDescent="0.3">
      <c r="A18" s="6" t="s">
        <v>33</v>
      </c>
      <c r="B18" s="1">
        <v>1</v>
      </c>
    </row>
    <row r="19" spans="1:2" ht="38.25" customHeight="1" x14ac:dyDescent="0.3">
      <c r="A19" s="6" t="s">
        <v>34</v>
      </c>
      <c r="B19" s="1">
        <v>3</v>
      </c>
    </row>
    <row r="20" spans="1:2" ht="36" customHeight="1" x14ac:dyDescent="0.3">
      <c r="A20" s="6" t="s">
        <v>35</v>
      </c>
      <c r="B20" s="1">
        <v>3</v>
      </c>
    </row>
    <row r="21" spans="1:2" ht="38.25" customHeight="1" x14ac:dyDescent="0.3">
      <c r="A21" s="6" t="s">
        <v>36</v>
      </c>
      <c r="B21" s="1">
        <v>2</v>
      </c>
    </row>
    <row r="22" spans="1:2" ht="36" customHeight="1" x14ac:dyDescent="0.3">
      <c r="A22" s="6" t="s">
        <v>37</v>
      </c>
      <c r="B22" s="1">
        <v>2</v>
      </c>
    </row>
    <row r="23" spans="1:2" ht="37.5" customHeight="1" x14ac:dyDescent="0.3">
      <c r="A23" s="6" t="s">
        <v>38</v>
      </c>
      <c r="B23" s="1">
        <v>0</v>
      </c>
    </row>
    <row r="24" spans="1:2" ht="37.5" customHeight="1" x14ac:dyDescent="0.3">
      <c r="A24" s="6" t="s">
        <v>39</v>
      </c>
      <c r="B24" s="1">
        <v>2</v>
      </c>
    </row>
    <row r="25" spans="1:2" ht="38.25" customHeight="1" x14ac:dyDescent="0.3">
      <c r="A25" s="6" t="s">
        <v>40</v>
      </c>
      <c r="B25" s="1">
        <v>3</v>
      </c>
    </row>
    <row r="26" spans="1:2" ht="38.25" customHeight="1" x14ac:dyDescent="0.3">
      <c r="A26" s="6" t="s">
        <v>41</v>
      </c>
      <c r="B26" s="19">
        <v>7</v>
      </c>
    </row>
    <row r="27" spans="1:2" ht="30.2" customHeight="1" x14ac:dyDescent="0.3">
      <c r="A27" s="18" t="s">
        <v>42</v>
      </c>
      <c r="B27" s="16">
        <v>0</v>
      </c>
    </row>
    <row r="28" spans="1:2" ht="32.25" customHeight="1" x14ac:dyDescent="0.25">
      <c r="A28" s="18" t="s">
        <v>43</v>
      </c>
      <c r="B28" s="17">
        <v>10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"/>
  <sheetViews>
    <sheetView tabSelected="1" zoomScale="70" zoomScaleNormal="70" workbookViewId="0">
      <selection activeCell="K10" sqref="K10"/>
    </sheetView>
  </sheetViews>
  <sheetFormatPr defaultColWidth="9" defaultRowHeight="15" x14ac:dyDescent="0.25"/>
  <cols>
    <col min="1" max="1" width="18.28515625" style="32" customWidth="1"/>
    <col min="2" max="2" width="10.5703125" style="32" customWidth="1"/>
    <col min="3" max="3" width="19.7109375" style="32" customWidth="1"/>
    <col min="4" max="4" width="9.7109375" style="32" customWidth="1"/>
    <col min="5" max="7" width="9.42578125" style="32" customWidth="1"/>
    <col min="8" max="8" width="21" style="32" customWidth="1"/>
    <col min="9" max="11" width="16.140625" style="32" customWidth="1"/>
    <col min="12" max="12" width="9.85546875" style="32" customWidth="1"/>
    <col min="13" max="13" width="9.42578125" style="32" customWidth="1"/>
    <col min="14" max="14" width="9.5703125" style="32" customWidth="1"/>
    <col min="15" max="15" width="9.7109375" style="32" customWidth="1"/>
    <col min="16" max="16" width="9.5703125" style="32" customWidth="1"/>
    <col min="17" max="17" width="9.7109375" style="32" customWidth="1"/>
    <col min="18" max="22" width="10.140625" style="32" customWidth="1"/>
    <col min="23" max="23" width="15.85546875" style="32" customWidth="1"/>
    <col min="24" max="25" width="10.140625" style="32" customWidth="1"/>
    <col min="26" max="26" width="12" style="32" customWidth="1"/>
    <col min="27" max="31" width="10.140625" style="32" customWidth="1"/>
    <col min="32" max="32" width="10" style="32" customWidth="1"/>
    <col min="33" max="33" width="9.28515625" style="32" customWidth="1"/>
    <col min="34" max="35" width="9.140625" style="32" customWidth="1"/>
    <col min="36" max="36" width="9.42578125" style="32" customWidth="1"/>
    <col min="37" max="37" width="9.85546875" style="32" customWidth="1"/>
    <col min="38" max="40" width="10.42578125" style="32" customWidth="1"/>
    <col min="41" max="41" width="9.28515625" style="32" customWidth="1"/>
    <col min="42" max="42" width="11.140625" style="32" bestFit="1" customWidth="1"/>
    <col min="43" max="43" width="13.42578125" style="32" customWidth="1"/>
    <col min="44" max="16384" width="9" style="32"/>
  </cols>
  <sheetData>
    <row r="1" spans="1:52" s="21" customFormat="1" ht="36.75" customHeight="1" x14ac:dyDescent="0.3"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52" s="21" customFormat="1" ht="18.75" x14ac:dyDescent="0.3"/>
    <row r="3" spans="1:52" s="24" customFormat="1" ht="18.75" x14ac:dyDescent="0.3"/>
    <row r="4" spans="1:52" s="27" customFormat="1" ht="20.25" customHeight="1" x14ac:dyDescent="0.3">
      <c r="A4" s="60" t="s">
        <v>44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2"/>
      <c r="AQ4" s="57" t="s">
        <v>45</v>
      </c>
      <c r="AR4" s="26"/>
      <c r="AS4" s="26"/>
      <c r="AT4" s="26"/>
      <c r="AU4" s="26"/>
      <c r="AV4" s="26"/>
      <c r="AW4" s="26"/>
      <c r="AX4" s="26"/>
      <c r="AY4" s="26"/>
      <c r="AZ4" s="26"/>
    </row>
    <row r="5" spans="1:52" s="27" customFormat="1" ht="52.9" customHeight="1" x14ac:dyDescent="0.3">
      <c r="A5" s="25"/>
      <c r="B5" s="64" t="s">
        <v>49</v>
      </c>
      <c r="C5" s="65"/>
      <c r="D5" s="55" t="s">
        <v>46</v>
      </c>
      <c r="E5" s="55"/>
      <c r="F5" s="55"/>
      <c r="G5" s="55"/>
      <c r="H5" s="55" t="s">
        <v>50</v>
      </c>
      <c r="I5" s="55"/>
      <c r="J5" s="55"/>
      <c r="K5" s="55"/>
      <c r="L5" s="55"/>
      <c r="M5" s="55" t="s">
        <v>51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 t="s">
        <v>53</v>
      </c>
      <c r="AG5" s="56"/>
      <c r="AH5" s="56"/>
      <c r="AI5" s="56"/>
      <c r="AJ5" s="56"/>
      <c r="AK5" s="56"/>
      <c r="AL5" s="56"/>
      <c r="AM5" s="56"/>
      <c r="AN5" s="56"/>
      <c r="AO5" s="56"/>
      <c r="AP5" s="37" t="s">
        <v>52</v>
      </c>
      <c r="AQ5" s="58"/>
      <c r="AR5" s="26"/>
      <c r="AS5" s="26"/>
      <c r="AT5" s="26"/>
      <c r="AU5" s="26"/>
      <c r="AV5" s="26"/>
      <c r="AW5" s="26"/>
      <c r="AX5" s="26"/>
      <c r="AY5" s="26"/>
      <c r="AZ5" s="26"/>
    </row>
    <row r="6" spans="1:52" s="28" customFormat="1" ht="19.149999999999999" customHeight="1" x14ac:dyDescent="0.3">
      <c r="A6" s="67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6"/>
      <c r="AP6" s="38" t="s">
        <v>47</v>
      </c>
      <c r="AQ6" s="59"/>
      <c r="AR6" s="21"/>
      <c r="AS6" s="21"/>
      <c r="AT6" s="21"/>
      <c r="AU6" s="21"/>
      <c r="AV6" s="21"/>
      <c r="AW6" s="21"/>
      <c r="AX6" s="21"/>
      <c r="AY6" s="21"/>
      <c r="AZ6" s="21"/>
    </row>
    <row r="7" spans="1:52" s="36" customFormat="1" ht="409.6" customHeight="1" x14ac:dyDescent="0.3">
      <c r="A7" s="34"/>
      <c r="B7" s="46" t="s">
        <v>91</v>
      </c>
      <c r="C7" s="46" t="s">
        <v>86</v>
      </c>
      <c r="D7" s="46" t="s">
        <v>77</v>
      </c>
      <c r="E7" s="45" t="s">
        <v>92</v>
      </c>
      <c r="F7" s="45" t="s">
        <v>94</v>
      </c>
      <c r="G7" s="45" t="s">
        <v>69</v>
      </c>
      <c r="H7" s="46" t="s">
        <v>54</v>
      </c>
      <c r="I7" s="46" t="s">
        <v>56</v>
      </c>
      <c r="J7" s="46" t="s">
        <v>84</v>
      </c>
      <c r="K7" s="46" t="s">
        <v>90</v>
      </c>
      <c r="L7" s="46" t="s">
        <v>78</v>
      </c>
      <c r="M7" s="46" t="s">
        <v>76</v>
      </c>
      <c r="N7" s="46" t="s">
        <v>88</v>
      </c>
      <c r="O7" s="46" t="s">
        <v>60</v>
      </c>
      <c r="P7" s="46" t="s">
        <v>93</v>
      </c>
      <c r="Q7" s="46" t="s">
        <v>61</v>
      </c>
      <c r="R7" s="46" t="s">
        <v>75</v>
      </c>
      <c r="S7" s="46" t="s">
        <v>64</v>
      </c>
      <c r="T7" s="46" t="s">
        <v>66</v>
      </c>
      <c r="U7" s="46" t="s">
        <v>82</v>
      </c>
      <c r="V7" s="46" t="s">
        <v>83</v>
      </c>
      <c r="W7" s="46" t="s">
        <v>85</v>
      </c>
      <c r="X7" s="46" t="s">
        <v>80</v>
      </c>
      <c r="Y7" s="46" t="s">
        <v>70</v>
      </c>
      <c r="Z7" s="46" t="s">
        <v>68</v>
      </c>
      <c r="AA7" s="46" t="s">
        <v>89</v>
      </c>
      <c r="AB7" s="46" t="s">
        <v>70</v>
      </c>
      <c r="AC7" s="46" t="s">
        <v>72</v>
      </c>
      <c r="AD7" s="46" t="s">
        <v>62</v>
      </c>
      <c r="AE7" s="46" t="s">
        <v>63</v>
      </c>
      <c r="AF7" s="46" t="s">
        <v>59</v>
      </c>
      <c r="AG7" s="35" t="s">
        <v>55</v>
      </c>
      <c r="AH7" s="46" t="s">
        <v>81</v>
      </c>
      <c r="AI7" s="35" t="s">
        <v>65</v>
      </c>
      <c r="AJ7" s="35" t="s">
        <v>67</v>
      </c>
      <c r="AK7" s="35" t="s">
        <v>74</v>
      </c>
      <c r="AL7" s="35" t="s">
        <v>71</v>
      </c>
      <c r="AM7" s="35" t="s">
        <v>58</v>
      </c>
      <c r="AN7" s="35" t="s">
        <v>79</v>
      </c>
      <c r="AO7" s="35" t="s">
        <v>87</v>
      </c>
      <c r="AP7" s="35"/>
      <c r="AQ7" s="35"/>
    </row>
    <row r="8" spans="1:52" s="30" customFormat="1" ht="42" x14ac:dyDescent="0.25">
      <c r="A8" s="20" t="s">
        <v>48</v>
      </c>
      <c r="B8" s="29">
        <v>1</v>
      </c>
      <c r="C8" s="29">
        <v>1</v>
      </c>
      <c r="D8" s="44">
        <v>2</v>
      </c>
      <c r="E8" s="44">
        <v>3</v>
      </c>
      <c r="F8" s="44">
        <v>1</v>
      </c>
      <c r="G8" s="44">
        <v>1</v>
      </c>
      <c r="H8" s="39">
        <v>12</v>
      </c>
      <c r="I8" s="39">
        <v>5</v>
      </c>
      <c r="J8" s="39">
        <v>4</v>
      </c>
      <c r="K8" s="39">
        <v>4</v>
      </c>
      <c r="L8" s="39">
        <v>3</v>
      </c>
      <c r="M8" s="39">
        <v>1</v>
      </c>
      <c r="N8" s="39">
        <v>1</v>
      </c>
      <c r="O8" s="39">
        <v>5</v>
      </c>
      <c r="P8" s="39">
        <v>1</v>
      </c>
      <c r="Q8" s="39">
        <v>1</v>
      </c>
      <c r="R8" s="39">
        <v>2</v>
      </c>
      <c r="S8" s="39">
        <v>2</v>
      </c>
      <c r="T8" s="39">
        <v>3</v>
      </c>
      <c r="U8" s="39">
        <v>1</v>
      </c>
      <c r="V8" s="39">
        <v>2</v>
      </c>
      <c r="W8" s="39">
        <v>1</v>
      </c>
      <c r="X8" s="39">
        <v>1</v>
      </c>
      <c r="Y8" s="39">
        <v>1</v>
      </c>
      <c r="Z8" s="39">
        <v>2</v>
      </c>
      <c r="AA8" s="39">
        <v>1</v>
      </c>
      <c r="AB8" s="39">
        <v>1</v>
      </c>
      <c r="AC8" s="39">
        <v>1</v>
      </c>
      <c r="AD8" s="39">
        <v>2</v>
      </c>
      <c r="AE8" s="39">
        <v>1</v>
      </c>
      <c r="AF8" s="39">
        <v>1</v>
      </c>
      <c r="AG8" s="39">
        <v>2</v>
      </c>
      <c r="AH8" s="39">
        <v>1</v>
      </c>
      <c r="AI8" s="39">
        <v>1</v>
      </c>
      <c r="AJ8" s="39">
        <v>2</v>
      </c>
      <c r="AK8" s="23">
        <v>1</v>
      </c>
      <c r="AL8" s="23">
        <v>2</v>
      </c>
      <c r="AM8" s="23">
        <v>2</v>
      </c>
      <c r="AN8" s="23">
        <v>1</v>
      </c>
      <c r="AO8" s="23">
        <v>1</v>
      </c>
      <c r="AP8" s="23"/>
      <c r="AQ8" s="29">
        <f>SUM(C8:AP8)</f>
        <v>80</v>
      </c>
    </row>
    <row r="9" spans="1:52" s="28" customFormat="1" ht="29.25" customHeight="1" x14ac:dyDescent="0.3">
      <c r="A9" s="22"/>
      <c r="B9" s="22">
        <f>B8/AQ8</f>
        <v>1.2500000000000001E-2</v>
      </c>
      <c r="C9" s="22">
        <f>C8/AQ8</f>
        <v>1.2500000000000001E-2</v>
      </c>
      <c r="D9" s="22">
        <f>D8/AQ8</f>
        <v>2.5000000000000001E-2</v>
      </c>
      <c r="E9" s="22">
        <f>E8/AQ8</f>
        <v>3.7499999999999999E-2</v>
      </c>
      <c r="F9" s="22">
        <f>F8/AQ8</f>
        <v>1.2500000000000001E-2</v>
      </c>
      <c r="G9" s="22">
        <f>G8/AQ8</f>
        <v>1.2500000000000001E-2</v>
      </c>
      <c r="H9" s="22">
        <f>H8/AQ8</f>
        <v>0.15</v>
      </c>
      <c r="I9" s="22">
        <f>I8/AQ8</f>
        <v>6.25E-2</v>
      </c>
      <c r="J9" s="22">
        <f>J8/AQ8</f>
        <v>0.05</v>
      </c>
      <c r="K9" s="22">
        <f>K8/AQ8</f>
        <v>0.05</v>
      </c>
      <c r="L9" s="22">
        <f>L8/AQ8</f>
        <v>3.7499999999999999E-2</v>
      </c>
      <c r="M9" s="22">
        <f>M8/AQ8</f>
        <v>1.2500000000000001E-2</v>
      </c>
      <c r="N9" s="22">
        <f>N8/AQ8</f>
        <v>1.2500000000000001E-2</v>
      </c>
      <c r="O9" s="22">
        <f>O8/AQ8</f>
        <v>6.25E-2</v>
      </c>
      <c r="P9" s="22">
        <f>P8/AQ8</f>
        <v>1.2500000000000001E-2</v>
      </c>
      <c r="Q9" s="22">
        <f>Q8/AQ8</f>
        <v>1.2500000000000001E-2</v>
      </c>
      <c r="R9" s="22">
        <f>R8/AQ8</f>
        <v>2.5000000000000001E-2</v>
      </c>
      <c r="S9" s="22">
        <f>S8/AQ8</f>
        <v>2.5000000000000001E-2</v>
      </c>
      <c r="T9" s="22">
        <f>T8/AQ8</f>
        <v>3.7499999999999999E-2</v>
      </c>
      <c r="U9" s="22">
        <f>U8/AQ8</f>
        <v>1.2500000000000001E-2</v>
      </c>
      <c r="V9" s="22">
        <f>V8/AQ8</f>
        <v>2.5000000000000001E-2</v>
      </c>
      <c r="W9" s="22">
        <f>W8/AQ8</f>
        <v>1.2500000000000001E-2</v>
      </c>
      <c r="X9" s="22">
        <f>X8/AQ8</f>
        <v>1.2500000000000001E-2</v>
      </c>
      <c r="Y9" s="22">
        <f>Y8/AQ8</f>
        <v>1.2500000000000001E-2</v>
      </c>
      <c r="Z9" s="22">
        <f>Z8/AQ8</f>
        <v>2.5000000000000001E-2</v>
      </c>
      <c r="AA9" s="22">
        <f>AA8/AQ8</f>
        <v>1.2500000000000001E-2</v>
      </c>
      <c r="AB9" s="22">
        <f>AB8/AQ8</f>
        <v>1.2500000000000001E-2</v>
      </c>
      <c r="AC9" s="22">
        <f>AC8/AQ8</f>
        <v>1.2500000000000001E-2</v>
      </c>
      <c r="AD9" s="22">
        <f>AD8/AQ8</f>
        <v>2.5000000000000001E-2</v>
      </c>
      <c r="AE9" s="22">
        <f>AE8/AQ8</f>
        <v>1.2500000000000001E-2</v>
      </c>
      <c r="AF9" s="22">
        <f>AF8/AQ8</f>
        <v>1.2500000000000001E-2</v>
      </c>
      <c r="AG9" s="22">
        <f>AG8/AQ8</f>
        <v>2.5000000000000001E-2</v>
      </c>
      <c r="AH9" s="22">
        <f>AH8/AQ8</f>
        <v>1.2500000000000001E-2</v>
      </c>
      <c r="AI9" s="22">
        <f>AI8/AQ8</f>
        <v>1.2500000000000001E-2</v>
      </c>
      <c r="AJ9" s="22">
        <f>AJ8/AQ8</f>
        <v>2.5000000000000001E-2</v>
      </c>
      <c r="AK9" s="22">
        <f>AK8/AQ8</f>
        <v>1.2500000000000001E-2</v>
      </c>
      <c r="AL9" s="22">
        <f>AL8/AQ8</f>
        <v>2.5000000000000001E-2</v>
      </c>
      <c r="AM9" s="22">
        <f>AM8/AQ8</f>
        <v>2.5000000000000001E-2</v>
      </c>
      <c r="AN9" s="22">
        <f>AN8/AQ8</f>
        <v>1.2500000000000001E-2</v>
      </c>
      <c r="AO9" s="22">
        <f>AO8/AQ8</f>
        <v>1.2500000000000001E-2</v>
      </c>
      <c r="AP9" s="22">
        <f>AP8/AQ8</f>
        <v>0</v>
      </c>
      <c r="AQ9" s="31">
        <v>1</v>
      </c>
      <c r="AR9" s="21"/>
      <c r="AS9" s="21"/>
      <c r="AT9" s="21"/>
      <c r="AU9" s="21"/>
      <c r="AV9" s="21"/>
      <c r="AW9" s="21"/>
      <c r="AX9" s="21"/>
      <c r="AY9" s="21"/>
    </row>
    <row r="10" spans="1:52" x14ac:dyDescent="0.25">
      <c r="H10" s="33"/>
      <c r="M10" s="33"/>
      <c r="N10" s="33"/>
      <c r="O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</sheetData>
  <mergeCells count="9">
    <mergeCell ref="H1:AE1"/>
    <mergeCell ref="D5:G5"/>
    <mergeCell ref="M5:AE5"/>
    <mergeCell ref="AF5:AO5"/>
    <mergeCell ref="AQ4:AQ6"/>
    <mergeCell ref="H5:L5"/>
    <mergeCell ref="A4:AP4"/>
    <mergeCell ref="B5:C5"/>
    <mergeCell ref="A6:AO6"/>
  </mergeCells>
  <phoneticPr fontId="0" type="noConversion"/>
  <hyperlinks>
    <hyperlink ref="AK7" r:id="rId1" display="javascript:getColumnModel2(%220005.0005.0055.1127, %D0%9F%D0%BE%D1%81%D1%82%D0%B0%D0%BD%D0%BE%D0%B2%D0%BA%D0%B0 %D0%BD%D0%B0 %D1%83%D1%87%D0%B5%D1%82 %D0%B2 %D0%BE%D1%80%D0%B3%D0%B0%D0%BD%D0%B5 %D0%BC%D0%B5%D1%81%D1%82%D0%BD%D0%BE%D0%B3%D0%BE %D1%81%D0%B0%D0%BC%D0%BE%D1%83%D0%BF%D1%80%D0%B0%D0%B2%D0%BB%D0%B5%D0%BD%D0%B8%D1%8F %D0%B8 %D0%B2%D0%BE%D1%81%D1%81%D1%82%D0%B0%D0%BD%D0%BE%D0%B2%D0%BB%D0%B5%D0%BD%D0%B8%D0%B5 %D0%B2 %D0%BE%D1%87%D0%B5%D1%80%D0%B5%D0%B4%D0%B8 %D0%BD%D0%B0 %D0%BF%D0%BE%D0%BB%D1%83%D1%87%D0%B5%D0%BD%D0%B8%D0%B5 %D0%B6%D0%B8%D0%BB%D1%8C%D1%8F %D0%B3%D1%80%D0%B0%D0%B6%D0%B4%D0%B0%D0%BD, %D0%BD%D1%83%D0%B6%D0%B4%D0%B0%D1%8E%D1%89%D0%B8%D1%85%D1%81%D1%8F %D0%B2 %D0%B6%D0%B8%D0%BB%D1%8B%D1%85 %D0%BF%D0%BE%D0%BC%D0%B5%D1%89%D0%B5%D0%BD%D0%B8%D1%8F%D1%85%22,0,true);"/>
    <hyperlink ref="R7" r:id="rId2" display="javascript:getColumnModel2(%220003.0009.0096.0684, %D0%A1%D1%82%D1%80%D0%BE%D0%B8%D1%82%D0%B5%D0%BB%D1%8C%D1%81%D1%82%D0%B2%D0%BE %D0%B8 %D1%80%D0%B5%D0%BA%D0%BE%D0%BD%D1%81%D1%82%D1%80%D1%83%D0%BA%D1%86%D0%B8%D1%8F %D0%B4%D0%BE%D1%80%D0%BE%D0%B3%22,4,true);"/>
    <hyperlink ref="M7" r:id="rId3" display="javascript:getColumnModel2(%220003.0009.0093.0649, %D0%A2%D0%B5%D1%85%D0%BD%D0%BE%D0%BB%D0%BE%D0%B3%D0%B8%D1%87%D0%B5%D1%81%D0%BA%D0%BE%D0%B5 %D0%BF%D1%80%D0%B8%D1%81%D0%BE%D0%B5%D0%B4%D0%B8%D0%BD%D0%B5%D0%BD%D0%B8%D0%B5 %D0%BF%D0%BE%D1%82%D1%80%D0%B5%D0%B1%D0%B8%D1%82%D0%B5%D0%BB%D0%B5%D0%B9 %D0%BA %D1%81%D0%B8%D1%81%D1%82%D0%B5%D0%BC%D0%B0%D0%BC %D1%8D%D0%BB%D0%B5%D0%BA%D1%82%D1%80%D0%BE-, %D1%82%D0%B5%D0%BF%D0%BB%D0%BE-, %D0%B3%D0%B0%D0%B7%D0%BE-, %D0%B2%D0%BE%D0%B4%D0%BE%D1%81%D0%BD%D0%B0%D0%B1%D0%B6%D0%B5%D0%BD%D0%B8%D1%8F%22,5,true);"/>
    <hyperlink ref="D7" r:id="rId4" display="javascript:getColumnModel2(%220001.0002.0027.0000, %D0%9E%D0%B1%D1%80%D0%B0%D1%89%D0%B5%D0%BD%D0%B8%D1%8F, %D0%B7%D0%B0%D1%8F%D0%B2%D0%BB%D0%B5%D0%BD%D0%B8%D1%8F %D0%B8 %D0%B6%D0%B0%D0%BB%D0%BE%D0%B1%D1%8B %D0%B3%D1%80%D0%B0%D0%B6%D0%B4%D0%B0%D0%BD%22,7,true);"/>
    <hyperlink ref="L7" r:id="rId5" display="javascript:getColumnModel2(%220002.0013.0139.0325.0032, %D0%BD%D0%B0%D1%87%D0%B0%D0%BB%D1%8C%D0%BD%D0%BE%D0%B5 %D0%BE%D0%B1%D1%89%D0%B5%D0%B5 %D0%BE%D0%B1%D1%80%D0%B0%D0%B7%D0%BE%D0%B2%D0%B0%D0%BD%D0%B8%D0%B5%22,8,true);"/>
    <hyperlink ref="AN7" r:id="rId6" display="javascript:getColumnModel2(%220005.0005.0056.1157, %D0%9F%D0%B5%D1%80%D0%B5%D0%B1%D0%BE%D0%B8 %D0%B2 %D0%B2%D0%BE%D0%B4%D0%BE%D0%BE%D1%82%D0%B2%D0%B5%D0%B4%D0%B5%D0%BD%D0%B8%D0%B8 %D0%B8 %D0%BA%D0%B0%D0%BD%D0%B0%D0%BB%D0%B8%D0%B7%D0%BE%D0%B2%D0%B0%D0%BD%D0%B8%D0%B8%22,11,true);"/>
    <hyperlink ref="X7" r:id="rId7" display="javascript:getColumnModel2(%220004.0018.0171.1085, %D0%A0%D0%B0%D0%B7%D1%80%D0%B5%D1%88%D0%B5%D0%BD%D0%B8%D0%B5 %D0%B3%D1%80%D0%B0%D0%B6%D0%B4%D0%B0%D0%BD%D1%81%D0%BA%D0%BE-%D0%BF%D1%80%D0%B0%D0%B2%D0%BE%D0%B2%D1%8B%D1%85 %D1%81%D0%BF%D0%BE%D1%80%D0%BE%D0%B2 %D0%B8 %D0%B8%D0%BD%D1%8B%D1%85 %D0%B8%D0%BC%D1%83%D1%89%D0%B5%D1%81%D1%82%D0%B2%D0%B5%D0%BD%D0%BD%D1%8B%D1%85 %D0%B4%D0%B5%D0%BB%22,12,true);"/>
    <hyperlink ref="AH7" r:id="rId8" display="javascript:getColumnModel2(%220005.0005.0056.1151, %D0%AD%D0%BA%D1%81%D0%BF%D0%BB%D1%83%D0%B0%D1%82%D0%B0%D1%86%D0%B8%D1%8F %D0%B8 %D1%80%D0%B5%D0%BC%D0%BE%D0%BD%D1%82 %D0%B3%D0%BE%D1%81%D1%83%D0%B4%D0%B0%D1%80%D1%81%D1%82%D0%B2%D0%B5%D0%BD%D0%BD%D0%BE%D0%B3%D0%BE, %D0%BC%D1%83%D0%BD%D0%B8%D1%86%D0%B8%D0%BF%D0%B0%D0%BB%D1%8C%D0%BD%D0%BE%D0%B3%D0%BE %D0%B8 %D0%B2%D0%B5%D0%B4%D0%BE%D0%BC%D1%81%D1%82%D0%B2%D0%B5%D0%BD%D0%BD%D0%BE%D0%B3%D0%BE %D0%B6%D0%B8%D0%BB%D0%B8%D1%89%D0%BD%D0%BE%D0%B3%D0%BE %D1%84%D0%BE%D0%BD%D0%B4%D0%BE%D0%B2%22,13,true);"/>
    <hyperlink ref="U7" r:id="rId9" display="javascript:getColumnModel2(%220004.0016.0000.0000, %D0%91%D0%B5%D0%B7%D0%BE%D0%BF%D0%B0%D1%81%D0%BD%D0%BE%D1%81%D1%82%D1%8C %D0%B8 %D0%BE%D1%85%D1%80%D0%B0%D0%BD%D0%B0 %D0%BF%D1%80%D0%B0%D0%B2%D0%BE%D0%BF%D0%BE%D1%80%D1%8F%D0%B4%D0%BA%D0%B0%22,14,true);"/>
    <hyperlink ref="V7" r:id="rId10" display="javascript:getColumnModel2(%220003.0009.0098.0727, %D0%A1%D0%BE%D0%B4%D0%B5%D1%80%D0%B6%D0%B0%D0%BD%D0%B8%D0%B5 %D0%B4%D0%BE%D0%BC%D0%B0%D1%88%D0%BD%D0%B8%D1%85 %D0%B6%D0%B8%D0%B2%D0%BE%D1%82%D0%BD%D1%8B%D1%85%22,15,true);"/>
    <hyperlink ref="W7" r:id="rId11" display="javascript:getColumnModel2(%220003.0009.0099.0744, %D0%94%D0%BE%D1%80%D0%BE%D0%B6%D0%BD%D1%8B%D0%B5 %D0%B7%D0%BD%D0%B0%D0%BA%D0%B8 %D0%B8 %D0%B4%D0%BE%D1%80%D0%BE%D0%B6%D0%BD%D0%B0%D1%8F %D1%80%D0%B0%D0%B7%D0%BC%D0%B5%D1%82%D0%BA%D0%B0%22,19,true);"/>
    <hyperlink ref="C7" r:id="rId12" display="javascript:getColumnModel2(%220001.0002.0027.0158, %D0%9F%D0%BE%D1%87%D1%82%D0%BE%D0%B2%D0%BE%D0%B5 %D0%BE%D1%82%D0%BF%D1%80%D0%B0%D0%B2%D0%BB%D0%B5%D0%BD%D0%B8%D0%B5 %D0%B8%D0%BB%D0%B8 %D1%8D%D0%BB%D0%B5%D0%BA%D1%82%D1%80%D0%BE%D0%BD%D0%BD%D0%BE%D0%B5 %D1%81%D0%BE%D0%BE%D0%B1%D1%89%D0%B5%D0%BD%D0%B8%D0%B5, %D0%BD%D0%B5 %D0%B8%D0%BC%D0%B5%D1%8E%D1%89%D0%B5%D0%B5 %D1%81%D0%BC%D1%8B%D1%81%D0%BB%D0%B0 %D0%B8%D0%BB%D0%B8 %D1%81%D0%BE%D0%B4%D0%B5%D1%80%D0%B6%D0%B0%D1%89%D0%B5%D0%B5 %D1%80%D0%B0%D1%81%D1%81%D1%83%D0%B6%D0%B4%D0%B5%D0%BD%D0%B8%D1%8F %D0%BE%D0%B1%D1%89%D0%B5%D0%B3%D0%BE %D1%85%D0%B0%D1%80%D0%B0%D0%BA%D1%82%D0%B5%D1%80%D0%B0 %E2%80%93 %D0%BD%D0%B5 %D1%8F%D0%B2%D0%BB%D1%8F%D1%8E%D1%89%D0%B5%D0%B5%D1%81%D1%8F %D0%BE%D0%B1%D1%80%D0%B0%D1%89%D0%B5%D0%BD%D0%B8%D0%B5%D0%BC%22,20,true);"/>
    <hyperlink ref="N7" r:id="rId13" display="javascript:getColumnModel2(%220003.0009.0097.0693, %D0%9F%D0%B0%D1%80%D0%BA%D0%BE%D0%B2%D0%BA%D0%B8 %D0%B0%D0%B2%D1%82%D0%BE%D1%82%D1%80%D0%B0%D0%BD%D1%81%D0%BF%D0%BE%D1%80%D1%82%D0%B0 %D0%B2%D0%BD%D0%B5 %D0%BE%D1%80%D0%B3%D0%B0%D0%BD%D0%B8%D0%B7%D0%BE%D0%B2%D0%B0%D0%BD%D0%BD%D1%8B%D1%85 %D0%B0%D0%B2%D1%82%D0%BE%D1%81%D1%82%D0%BE%D1%8F%D0%BD%D0%BE%D0%BA%22,23,true);"/>
    <hyperlink ref="K7" r:id="rId14" display="javascript:getColumnModel2(%220002.0007.0074.0315, %D0%A1%D0%BE%D1%86%D0%B8%D0%B0%D0%BB%D1%8C%D0%BD%D0%B0%D1%8F %D0%B7%D0%B0%D1%89%D0%B8%D1%82%D0%B0 %D0%BF%D0%BE%D1%81%D1%82%D1%80%D0%B0%D0%B4%D0%B0%D0%B2%D1%88%D0%B8%D1%85 %D0%BE%D1%82 %D1%81%D1%82%D0%B8%D1%85%D0%B8%D0%B9%D0%BD%D1%8B%D1%85 %D0%B1%D0%B5%D0%B4%D1%81%D1%82%D0%B2%D0%B8%D0%B9, %D1%87%D1%80%D0%B5%D0%B7%D0%B2%D1%8B%D1%87%D0%B0%D0%B9%D0%BD%D1%8B%D1%85 %D0%BF%D1%80%D0%BE%D0%B8%D1%81%D1%88%D0%B5%D1%81%D1%82%D0%B2%D0%B8%D0%B9, %D1%82%D0%B5%D1%80%D0%B0%D0%BA%D1%82%D0%BE%D0%B2 %D0%B8 %D0%BF%D0%BE%D0%B6%D0%B0%D1%80%D0%BE%D0%B2%22,26,true);"/>
  </hyperlinks>
  <pageMargins left="0.25" right="0.25" top="0.75" bottom="0.75" header="0.3" footer="0.3"/>
  <pageSetup paperSize="9" scale="77" fitToWidth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</cp:lastModifiedBy>
  <cp:revision/>
  <cp:lastPrinted>2025-05-07T07:24:30Z</cp:lastPrinted>
  <dcterms:created xsi:type="dcterms:W3CDTF">2019-08-12T15:56:07Z</dcterms:created>
  <dcterms:modified xsi:type="dcterms:W3CDTF">2025-05-07T10:42:40Z</dcterms:modified>
</cp:coreProperties>
</file>